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gets-my.sharepoint.com/personal/maxwell_ruppersburg_dbhdd_ga_gov/Documents/GHVP Forms- FY 2021/"/>
    </mc:Choice>
  </mc:AlternateContent>
  <xr:revisionPtr revIDLastSave="32" documentId="8_{F87A5245-6296-4C92-8981-EFC23360BDB9}" xr6:coauthVersionLast="47" xr6:coauthVersionMax="47" xr10:uidLastSave="{2D432BFD-B306-4084-B712-8AB4222677E7}"/>
  <bookViews>
    <workbookView xWindow="-98" yWindow="-98" windowWidth="20715" windowHeight="13276" xr2:uid="{EE2D6797-B7BF-4458-AB45-517EE6F667B2}"/>
  </bookViews>
  <sheets>
    <sheet name="Instructions" sheetId="5" r:id="rId1"/>
    <sheet name="GHVP-5 City of Atlanta ONLY" sheetId="1" r:id="rId2"/>
    <sheet name="Payment Standards - City of ATL" sheetId="2" r:id="rId3"/>
    <sheet name="Dropdown Lists" sheetId="3" state="hidden" r:id="rId4"/>
  </sheets>
  <definedNames>
    <definedName name="Bedroom_Quantity_List">'Dropdown Lists'!$B$3:$B$8</definedName>
    <definedName name="COA_Zone">'Payment Standards - City of ATL'!$A$2:$A$24</definedName>
    <definedName name="County_List">'Dropdown Lists'!$C$3:$C$161</definedName>
    <definedName name="County_Zip_List">'Dropdown Lists'!$D$3:$D$502</definedName>
    <definedName name="New_Renewal_List">'Dropdown Lists'!$A$3:$A$4</definedName>
    <definedName name="_xlnm.Print_Area" localSheetId="1">'GHVP-5 City of Atlanta ONLY'!$A$1:$I$56</definedName>
    <definedName name="Specific_Zip_List">'Dropdown Lists'!$E$3:$E$31</definedName>
    <definedName name="Yes_No_List">'Dropdown Lists'!$A$7:$A$8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1" l="1"/>
  <c r="H8" i="1"/>
  <c r="I23" i="1" l="1"/>
  <c r="I19" i="1"/>
  <c r="I18" i="1"/>
  <c r="I28" i="1" l="1"/>
  <c r="I27" i="1"/>
  <c r="I26" i="1"/>
  <c r="I25" i="1"/>
  <c r="I24" i="1"/>
  <c r="I13" i="1" l="1"/>
  <c r="I14" i="1"/>
  <c r="I15" i="1"/>
  <c r="I16" i="1"/>
  <c r="I17" i="1"/>
  <c r="I12" i="1"/>
  <c r="I20" i="1" l="1"/>
  <c r="I21" i="1" s="1"/>
  <c r="I29" i="1"/>
  <c r="I34" i="1" s="1"/>
  <c r="I40" i="1" l="1"/>
  <c r="E46" i="1"/>
  <c r="I46" i="1" l="1"/>
  <c r="I35" i="1" l="1"/>
  <c r="I36" i="1" s="1"/>
  <c r="I37" i="1" l="1"/>
  <c r="I38" i="1" s="1"/>
  <c r="I39" i="1" s="1"/>
  <c r="I43" i="1" s="1"/>
  <c r="I44" i="1" s="1"/>
  <c r="I47" i="1" s="1"/>
  <c r="I48" i="1" s="1"/>
  <c r="B49" i="1" s="1"/>
</calcChain>
</file>

<file path=xl/sharedStrings.xml><?xml version="1.0" encoding="utf-8"?>
<sst xmlns="http://schemas.openxmlformats.org/spreadsheetml/2006/main" count="910" uniqueCount="655">
  <si>
    <t>GEORGIA HOUSING VOUCHER PROGRAM</t>
  </si>
  <si>
    <t>New</t>
  </si>
  <si>
    <t>Fulton</t>
  </si>
  <si>
    <t>One Bedroom</t>
  </si>
  <si>
    <t>Age</t>
  </si>
  <si>
    <t>a</t>
  </si>
  <si>
    <t>b</t>
  </si>
  <si>
    <t>c</t>
  </si>
  <si>
    <t>d</t>
  </si>
  <si>
    <t>e</t>
  </si>
  <si>
    <t>f</t>
  </si>
  <si>
    <t>g</t>
  </si>
  <si>
    <t>Total Monthly Income</t>
  </si>
  <si>
    <t>Paid by Tenant?</t>
  </si>
  <si>
    <t>Efficiency</t>
  </si>
  <si>
    <t>Two Bedroom</t>
  </si>
  <si>
    <t>Three Bedroom</t>
  </si>
  <si>
    <t>Four Bedroom</t>
  </si>
  <si>
    <t>Five Bedroom</t>
  </si>
  <si>
    <t>No</t>
  </si>
  <si>
    <t>Trash</t>
  </si>
  <si>
    <t>Total Utility Allowance</t>
  </si>
  <si>
    <t>Head of Household Signature</t>
  </si>
  <si>
    <t>Provider Signature</t>
  </si>
  <si>
    <t>Renewal</t>
  </si>
  <si>
    <t>New_Renewal_List</t>
  </si>
  <si>
    <t>Bedroom_Quantity_List</t>
  </si>
  <si>
    <t>County_List</t>
  </si>
  <si>
    <t>Specific_Zip_List</t>
  </si>
  <si>
    <t>Appling</t>
  </si>
  <si>
    <t>Barrow</t>
  </si>
  <si>
    <t>Atkinson</t>
  </si>
  <si>
    <t>Bartow</t>
  </si>
  <si>
    <t>Bacon</t>
  </si>
  <si>
    <t>Bibb</t>
  </si>
  <si>
    <t>Yes_No_List</t>
  </si>
  <si>
    <t>Baker</t>
  </si>
  <si>
    <t>Carroll</t>
  </si>
  <si>
    <t>Baldwin</t>
  </si>
  <si>
    <t>Chatham</t>
  </si>
  <si>
    <t>Banks</t>
  </si>
  <si>
    <t>Cherokee</t>
  </si>
  <si>
    <t>Clayton</t>
  </si>
  <si>
    <t>Barrow 30680</t>
  </si>
  <si>
    <t>Cobb</t>
  </si>
  <si>
    <t>Ben Hill</t>
  </si>
  <si>
    <t>Barrow 30666</t>
  </si>
  <si>
    <t>Coweta</t>
  </si>
  <si>
    <t>Berrien</t>
  </si>
  <si>
    <t>Dawson</t>
  </si>
  <si>
    <t>Bartow 30184</t>
  </si>
  <si>
    <t>Dekalb</t>
  </si>
  <si>
    <t>Bleckley</t>
  </si>
  <si>
    <t>Bartow 30103</t>
  </si>
  <si>
    <t>Douglas</t>
  </si>
  <si>
    <t>Brantley</t>
  </si>
  <si>
    <t>Bartow 30137</t>
  </si>
  <si>
    <t>Fayette</t>
  </si>
  <si>
    <t>Brooks</t>
  </si>
  <si>
    <t>Bartow 30120</t>
  </si>
  <si>
    <t>Forsyth</t>
  </si>
  <si>
    <t>Bryan</t>
  </si>
  <si>
    <t>Bartow 30121</t>
  </si>
  <si>
    <t>Bulloch</t>
  </si>
  <si>
    <t>Bartow 30145</t>
  </si>
  <si>
    <t>Gwinnett</t>
  </si>
  <si>
    <t>Burke</t>
  </si>
  <si>
    <t>Bartow 30178</t>
  </si>
  <si>
    <t>Heard</t>
  </si>
  <si>
    <t>Butts</t>
  </si>
  <si>
    <t>Henry</t>
  </si>
  <si>
    <t>Calhoun</t>
  </si>
  <si>
    <t>Jasper</t>
  </si>
  <si>
    <t>Camden</t>
  </si>
  <si>
    <t>Muscogee</t>
  </si>
  <si>
    <t>Candler</t>
  </si>
  <si>
    <t>Bibb 31201</t>
  </si>
  <si>
    <t>Newton</t>
  </si>
  <si>
    <t>Bibb 31202</t>
  </si>
  <si>
    <t>Paulding</t>
  </si>
  <si>
    <t>Catoosa</t>
  </si>
  <si>
    <t>Bibb 31203</t>
  </si>
  <si>
    <t>Pickens</t>
  </si>
  <si>
    <t>Charlton</t>
  </si>
  <si>
    <t>Bibb 31204</t>
  </si>
  <si>
    <t>Pike</t>
  </si>
  <si>
    <t>Bibb 31205</t>
  </si>
  <si>
    <t>Richmond</t>
  </si>
  <si>
    <t>Chattahoochee</t>
  </si>
  <si>
    <t>Bibb 31206</t>
  </si>
  <si>
    <t>Rockdale</t>
  </si>
  <si>
    <t>Chattooga</t>
  </si>
  <si>
    <t>Bibb 31207</t>
  </si>
  <si>
    <t>Spalding</t>
  </si>
  <si>
    <t>Bibb 31208</t>
  </si>
  <si>
    <t>Sumter</t>
  </si>
  <si>
    <t>Clarke</t>
  </si>
  <si>
    <t>Bibb 31209</t>
  </si>
  <si>
    <t>Walton</t>
  </si>
  <si>
    <t>Clay</t>
  </si>
  <si>
    <t>Bibb 31210</t>
  </si>
  <si>
    <t>Bibb 31211</t>
  </si>
  <si>
    <t>Clinch</t>
  </si>
  <si>
    <t>Bibb 31212</t>
  </si>
  <si>
    <t>Bibb 31213</t>
  </si>
  <si>
    <t>Coffee</t>
  </si>
  <si>
    <t>Bibb 31216</t>
  </si>
  <si>
    <t>Colquitt</t>
  </si>
  <si>
    <t>Bibb 31217</t>
  </si>
  <si>
    <t>Columbia</t>
  </si>
  <si>
    <t>Bibb 31220</t>
  </si>
  <si>
    <t>Cook</t>
  </si>
  <si>
    <t>Bibb 31221</t>
  </si>
  <si>
    <t>Bibb 31294</t>
  </si>
  <si>
    <t>Crawford</t>
  </si>
  <si>
    <t>Bibb 31295</t>
  </si>
  <si>
    <t>Crisp</t>
  </si>
  <si>
    <t>Bibb 31296</t>
  </si>
  <si>
    <t>Dade</t>
  </si>
  <si>
    <t>Bibb 31297</t>
  </si>
  <si>
    <t>Decatur</t>
  </si>
  <si>
    <t>Dodge</t>
  </si>
  <si>
    <t>Dooly</t>
  </si>
  <si>
    <t>Dougherty</t>
  </si>
  <si>
    <t>Early</t>
  </si>
  <si>
    <t>Echols</t>
  </si>
  <si>
    <t>Effingham</t>
  </si>
  <si>
    <t>Elbert</t>
  </si>
  <si>
    <t>Emanuel</t>
  </si>
  <si>
    <t>Evans</t>
  </si>
  <si>
    <t>Fannin</t>
  </si>
  <si>
    <t>Carroll 30118</t>
  </si>
  <si>
    <t>Floyd</t>
  </si>
  <si>
    <t>Carroll 30185</t>
  </si>
  <si>
    <t>Carroll 30108</t>
  </si>
  <si>
    <t>Franklin</t>
  </si>
  <si>
    <t>Carroll 30116</t>
  </si>
  <si>
    <t>Carroll 30179</t>
  </si>
  <si>
    <t>Gilmer</t>
  </si>
  <si>
    <t>Carroll 30180</t>
  </si>
  <si>
    <t>Glascock</t>
  </si>
  <si>
    <t>Glynn</t>
  </si>
  <si>
    <t>Gordon</t>
  </si>
  <si>
    <t>Grady</t>
  </si>
  <si>
    <t>Chatham 31302</t>
  </si>
  <si>
    <t>Greene</t>
  </si>
  <si>
    <t>Chatham 31322</t>
  </si>
  <si>
    <t>Chatham 31328</t>
  </si>
  <si>
    <t>Habersham</t>
  </si>
  <si>
    <t>Chatham 31401</t>
  </si>
  <si>
    <t>Hall</t>
  </si>
  <si>
    <t>Chatham 31402</t>
  </si>
  <si>
    <t>Hancock</t>
  </si>
  <si>
    <t>Chatham 31403</t>
  </si>
  <si>
    <t>Haralson</t>
  </si>
  <si>
    <t>Chatham 31404</t>
  </si>
  <si>
    <t>Harris</t>
  </si>
  <si>
    <t>Chatham 31405</t>
  </si>
  <si>
    <t>Hart</t>
  </si>
  <si>
    <t>Chatham 31406</t>
  </si>
  <si>
    <t>Chatham 31407</t>
  </si>
  <si>
    <t>Chatham 31408</t>
  </si>
  <si>
    <t>Houston</t>
  </si>
  <si>
    <t>Chatham 31409</t>
  </si>
  <si>
    <t>Irwin</t>
  </si>
  <si>
    <t>Chatham 31410</t>
  </si>
  <si>
    <t>Jackson</t>
  </si>
  <si>
    <t>Chatham 31411</t>
  </si>
  <si>
    <t>Chatham 31412</t>
  </si>
  <si>
    <t>Jeff Davis</t>
  </si>
  <si>
    <t>Chatham 31414</t>
  </si>
  <si>
    <t>Jefferson</t>
  </si>
  <si>
    <t>Chatham 31415</t>
  </si>
  <si>
    <t>Jenkins</t>
  </si>
  <si>
    <t>Chatham 31416</t>
  </si>
  <si>
    <t>Johnson</t>
  </si>
  <si>
    <t>Chatham 31418</t>
  </si>
  <si>
    <t>Jones</t>
  </si>
  <si>
    <t>Chatham 31419</t>
  </si>
  <si>
    <t>Lamar</t>
  </si>
  <si>
    <t>Chatham 31420</t>
  </si>
  <si>
    <t>Lanier</t>
  </si>
  <si>
    <t>Chatham 31421</t>
  </si>
  <si>
    <t>Laurens</t>
  </si>
  <si>
    <t>Lee</t>
  </si>
  <si>
    <t>Liberty</t>
  </si>
  <si>
    <t>Lincoln</t>
  </si>
  <si>
    <t>Cherokee 30188</t>
  </si>
  <si>
    <t>Long</t>
  </si>
  <si>
    <t>Cherokee 30189</t>
  </si>
  <si>
    <t>Lowndes</t>
  </si>
  <si>
    <t>Cherokee 30107</t>
  </si>
  <si>
    <t>Lumpkin</t>
  </si>
  <si>
    <t>Cherokee 30114</t>
  </si>
  <si>
    <t>Macon</t>
  </si>
  <si>
    <t>Madison</t>
  </si>
  <si>
    <t>Marion</t>
  </si>
  <si>
    <t>McDuffie</t>
  </si>
  <si>
    <t>Clayton 30236</t>
  </si>
  <si>
    <t>McIntosh</t>
  </si>
  <si>
    <t>Clayton 30237</t>
  </si>
  <si>
    <t>Meriwether</t>
  </si>
  <si>
    <t>Clayton 30238</t>
  </si>
  <si>
    <t>Miller</t>
  </si>
  <si>
    <t>Clayton 30250</t>
  </si>
  <si>
    <t>Mitchell</t>
  </si>
  <si>
    <t>Clayton 30260</t>
  </si>
  <si>
    <t>Monroe</t>
  </si>
  <si>
    <t>Clayton 30273</t>
  </si>
  <si>
    <t>Montgomery</t>
  </si>
  <si>
    <t>Clayton 30274</t>
  </si>
  <si>
    <t>Morgan</t>
  </si>
  <si>
    <t>Clayton 30287</t>
  </si>
  <si>
    <t>Murray</t>
  </si>
  <si>
    <t>Clayton 30288</t>
  </si>
  <si>
    <t>Clayton 30296</t>
  </si>
  <si>
    <t>Clayton 30297</t>
  </si>
  <si>
    <t>Oconee</t>
  </si>
  <si>
    <t>Clayton 30298</t>
  </si>
  <si>
    <t>Oglethorpe</t>
  </si>
  <si>
    <t>Peach</t>
  </si>
  <si>
    <t>Cobb 30006</t>
  </si>
  <si>
    <t>Cobb 30007</t>
  </si>
  <si>
    <t>Pierce</t>
  </si>
  <si>
    <t>Cobb 30008</t>
  </si>
  <si>
    <t>Cobb 30060</t>
  </si>
  <si>
    <t>Polk</t>
  </si>
  <si>
    <t>Cobb 30061</t>
  </si>
  <si>
    <t>Pulaski</t>
  </si>
  <si>
    <t>Cobb 30062</t>
  </si>
  <si>
    <t>Putnam</t>
  </si>
  <si>
    <t>Cobb 30063</t>
  </si>
  <si>
    <t>Quitman</t>
  </si>
  <si>
    <t>Cobb 30064</t>
  </si>
  <si>
    <t>Rabun</t>
  </si>
  <si>
    <t>Cobb 30065</t>
  </si>
  <si>
    <t>Randolph</t>
  </si>
  <si>
    <t>Cobb 30066</t>
  </si>
  <si>
    <t>Cobb 30067</t>
  </si>
  <si>
    <t>Cobb 30068</t>
  </si>
  <si>
    <t>Schley</t>
  </si>
  <si>
    <t>Cobb 30069</t>
  </si>
  <si>
    <t>Screven</t>
  </si>
  <si>
    <t>Cobb 30080</t>
  </si>
  <si>
    <t>Seminole</t>
  </si>
  <si>
    <t>Cobb 30081</t>
  </si>
  <si>
    <t>Cobb 30082</t>
  </si>
  <si>
    <t>Stephens</t>
  </si>
  <si>
    <t>Cobb 30090</t>
  </si>
  <si>
    <t>Stewart</t>
  </si>
  <si>
    <t>Cobb 30101</t>
  </si>
  <si>
    <t>Cobb 30106</t>
  </si>
  <si>
    <t>Talbot</t>
  </si>
  <si>
    <t>Cobb 30111</t>
  </si>
  <si>
    <t>Taliaferro</t>
  </si>
  <si>
    <t>Cobb 30126</t>
  </si>
  <si>
    <t>Tattnall</t>
  </si>
  <si>
    <t>Cobb 30127</t>
  </si>
  <si>
    <t>Taylor</t>
  </si>
  <si>
    <t>Cobb 30144</t>
  </si>
  <si>
    <t>Telfair</t>
  </si>
  <si>
    <t>Cobb 30152</t>
  </si>
  <si>
    <t>Terrell</t>
  </si>
  <si>
    <t>Cobb 30156</t>
  </si>
  <si>
    <t>Thomas</t>
  </si>
  <si>
    <t>Cobb 30160</t>
  </si>
  <si>
    <t>Tift</t>
  </si>
  <si>
    <t>Cobb 30168</t>
  </si>
  <si>
    <t>Toombs</t>
  </si>
  <si>
    <t>Towns</t>
  </si>
  <si>
    <t>Treutlen</t>
  </si>
  <si>
    <t>Troup</t>
  </si>
  <si>
    <t>Turner</t>
  </si>
  <si>
    <t>Twiggs</t>
  </si>
  <si>
    <t xml:space="preserve">Coweta 30220 </t>
  </si>
  <si>
    <t>Union</t>
  </si>
  <si>
    <t>Coweta 30259</t>
  </si>
  <si>
    <t>Upson</t>
  </si>
  <si>
    <t>Coweta 30263</t>
  </si>
  <si>
    <t>Walker</t>
  </si>
  <si>
    <t>Coweta 30271</t>
  </si>
  <si>
    <t>Ware</t>
  </si>
  <si>
    <t>Coweta 30275</t>
  </si>
  <si>
    <t>Warren</t>
  </si>
  <si>
    <t>Washington</t>
  </si>
  <si>
    <t>Wayne</t>
  </si>
  <si>
    <t>Webster</t>
  </si>
  <si>
    <t>Wheeler</t>
  </si>
  <si>
    <t>Dawson 30534</t>
  </si>
  <si>
    <t>White</t>
  </si>
  <si>
    <t>Whitfield</t>
  </si>
  <si>
    <t>Wilcox</t>
  </si>
  <si>
    <t>Dekalb 30002</t>
  </si>
  <si>
    <t>Wilkes</t>
  </si>
  <si>
    <t>Dekalb 30012</t>
  </si>
  <si>
    <t>Wilkinson</t>
  </si>
  <si>
    <t>Dekalb 30021</t>
  </si>
  <si>
    <t>Worth</t>
  </si>
  <si>
    <t>Dekalb 30083</t>
  </si>
  <si>
    <t>Dekalb 30030</t>
  </si>
  <si>
    <t>Dekalb 30031</t>
  </si>
  <si>
    <t>Dekalb 30036</t>
  </si>
  <si>
    <t>Dekalb 30037</t>
  </si>
  <si>
    <t>Dekalb 30074</t>
  </si>
  <si>
    <t>Dekalb 30085</t>
  </si>
  <si>
    <t>Dekalb 30086</t>
  </si>
  <si>
    <t>Dekalb 30094</t>
  </si>
  <si>
    <t>Dekalb 30294</t>
  </si>
  <si>
    <t>Dekalb 30333</t>
  </si>
  <si>
    <t>Dekalb 30356</t>
  </si>
  <si>
    <t>Dekalb 30359</t>
  </si>
  <si>
    <t>Dekalb 30362</t>
  </si>
  <si>
    <t>Dekalb 30366</t>
  </si>
  <si>
    <t>Dekalb 31107</t>
  </si>
  <si>
    <t>Dekalb 31119</t>
  </si>
  <si>
    <t>Dekalb 31141</t>
  </si>
  <si>
    <t>Dekalb 31145</t>
  </si>
  <si>
    <t>Dekalb 31146</t>
  </si>
  <si>
    <t>Dekalb 30032</t>
  </si>
  <si>
    <t>Dekalb 30033</t>
  </si>
  <si>
    <t>Dekalb 30341</t>
  </si>
  <si>
    <t>Dekalb 30034</t>
  </si>
  <si>
    <t>Dekalb 30035</t>
  </si>
  <si>
    <t>Dekalb 30038</t>
  </si>
  <si>
    <t>Dekalb 30317</t>
  </si>
  <si>
    <t>Dekalb 30039</t>
  </si>
  <si>
    <t>Dekalb 30058</t>
  </si>
  <si>
    <t>Dekalb 30072</t>
  </si>
  <si>
    <t>Dekalb 30079</t>
  </si>
  <si>
    <t>Dekalb 30084</t>
  </si>
  <si>
    <t>Dekalb 30340</t>
  </si>
  <si>
    <t>Dekalb 30087</t>
  </si>
  <si>
    <t>Dekalb 30329</t>
  </si>
  <si>
    <t>Dekalb 30088</t>
  </si>
  <si>
    <t>Dekalb 30288</t>
  </si>
  <si>
    <t>Dekalb 30306</t>
  </si>
  <si>
    <t>Dekalb 30307</t>
  </si>
  <si>
    <t>Dekalb 30315</t>
  </si>
  <si>
    <t>Dekalb 30316</t>
  </si>
  <si>
    <t>Dekalb 30319</t>
  </si>
  <si>
    <t>Dekalb 30322</t>
  </si>
  <si>
    <t>Dekalb 30324</t>
  </si>
  <si>
    <t>Dekalb 30338</t>
  </si>
  <si>
    <t>Dekalb 30345</t>
  </si>
  <si>
    <t>Dekalb 30346</t>
  </si>
  <si>
    <t>Dekalb 30350</t>
  </si>
  <si>
    <t>Dekalb 30360</t>
  </si>
  <si>
    <t>Douglas 30134</t>
  </si>
  <si>
    <t>Douglas 30168</t>
  </si>
  <si>
    <t>Fayette 30215</t>
  </si>
  <si>
    <t>Fayette 30269</t>
  </si>
  <si>
    <t>Fayette 30205</t>
  </si>
  <si>
    <t>Fayette 30290</t>
  </si>
  <si>
    <t>Forsyth 30506</t>
  </si>
  <si>
    <t>Fulton 30004</t>
  </si>
  <si>
    <t>Fulton 30005</t>
  </si>
  <si>
    <t>Fulton 30009</t>
  </si>
  <si>
    <t>Fulton 30022</t>
  </si>
  <si>
    <t>Fulton 30023</t>
  </si>
  <si>
    <t>Fulton 30075</t>
  </si>
  <si>
    <t>Fulton 30076</t>
  </si>
  <si>
    <t>Fulton 30077</t>
  </si>
  <si>
    <t>Fulton 30097</t>
  </si>
  <si>
    <t>Fulton 30213</t>
  </si>
  <si>
    <t>Fulton 30268</t>
  </si>
  <si>
    <t>Fulton 30272</t>
  </si>
  <si>
    <t>Fulton 30291</t>
  </si>
  <si>
    <t>Fulton 30301</t>
  </si>
  <si>
    <t>Fulton 30302</t>
  </si>
  <si>
    <t>Fulton 30303</t>
  </si>
  <si>
    <t>Fulton 30304</t>
  </si>
  <si>
    <t>Fulton 30305</t>
  </si>
  <si>
    <t>Fulton 30306</t>
  </si>
  <si>
    <t>Fulton 30307</t>
  </si>
  <si>
    <t>Fulton 30308</t>
  </si>
  <si>
    <t>Fulton 30309</t>
  </si>
  <si>
    <t>Fulton 30310</t>
  </si>
  <si>
    <t>Fulton 30311</t>
  </si>
  <si>
    <t>Fulton 30312</t>
  </si>
  <si>
    <t>Fulton 30313</t>
  </si>
  <si>
    <t>Fulton 30314</t>
  </si>
  <si>
    <t>Fulton 30315</t>
  </si>
  <si>
    <t>Fulton 30316</t>
  </si>
  <si>
    <t>Fulton 30318</t>
  </si>
  <si>
    <t>Fulton 30320</t>
  </si>
  <si>
    <t>Fulton 30321</t>
  </si>
  <si>
    <t>Fulton 30324</t>
  </si>
  <si>
    <t>Fulton 30325</t>
  </si>
  <si>
    <t>Fulton 30326</t>
  </si>
  <si>
    <t>Fulton 30327</t>
  </si>
  <si>
    <t>Fulton 30328</t>
  </si>
  <si>
    <t>Fulton 30330</t>
  </si>
  <si>
    <t>Fulton 30331</t>
  </si>
  <si>
    <t>Fulton 30332</t>
  </si>
  <si>
    <t>Fulton 30334</t>
  </si>
  <si>
    <t>Fulton 30336</t>
  </si>
  <si>
    <t>Fulton 30337</t>
  </si>
  <si>
    <t>Fulton 30339</t>
  </si>
  <si>
    <t>Fulton 30342</t>
  </si>
  <si>
    <t>Fulton 30343</t>
  </si>
  <si>
    <t>Fulton 30344</t>
  </si>
  <si>
    <t>Fulton 30347</t>
  </si>
  <si>
    <t>Fulton 30348</t>
  </si>
  <si>
    <t>Fulton 30349</t>
  </si>
  <si>
    <t>Fulton 30350</t>
  </si>
  <si>
    <t>Fulton 30353</t>
  </si>
  <si>
    <t>Fulton 30354</t>
  </si>
  <si>
    <t>Fulton 30355</t>
  </si>
  <si>
    <t>Fulton 30357</t>
  </si>
  <si>
    <t>Fulton 30358</t>
  </si>
  <si>
    <t>Fulton 30361</t>
  </si>
  <si>
    <t>Fulton 30363</t>
  </si>
  <si>
    <t>Fulton 30364</t>
  </si>
  <si>
    <t>Fulton 30369</t>
  </si>
  <si>
    <t>Fulton 30370</t>
  </si>
  <si>
    <t>Fulton 30371</t>
  </si>
  <si>
    <t>Fulton 30374</t>
  </si>
  <si>
    <t>Fulton 30375</t>
  </si>
  <si>
    <t>Fulton 30376</t>
  </si>
  <si>
    <t>Fulton 30377</t>
  </si>
  <si>
    <t>Fulton 30378</t>
  </si>
  <si>
    <t>Fulton 30379</t>
  </si>
  <si>
    <t>Fulton 30380</t>
  </si>
  <si>
    <t>Fulton 30384</t>
  </si>
  <si>
    <t>Fulton 30385</t>
  </si>
  <si>
    <t>Fulton 30386</t>
  </si>
  <si>
    <t>Fulton 30387</t>
  </si>
  <si>
    <t>Fulton 30388</t>
  </si>
  <si>
    <t>Fulton 30389</t>
  </si>
  <si>
    <t>Fulton 30390</t>
  </si>
  <si>
    <t>Fulton 30392</t>
  </si>
  <si>
    <t>Fulton 30394</t>
  </si>
  <si>
    <t>Fulton 30396</t>
  </si>
  <si>
    <t>Fulton 30398</t>
  </si>
  <si>
    <t>Fulton 30399</t>
  </si>
  <si>
    <t>Fulton 31106</t>
  </si>
  <si>
    <t>Fulton 31107</t>
  </si>
  <si>
    <t>Fulton 31126</t>
  </si>
  <si>
    <t>Fulton 31131</t>
  </si>
  <si>
    <t>Fulton 31136</t>
  </si>
  <si>
    <t>Fulton 31139</t>
  </si>
  <si>
    <t>Fulton 31150</t>
  </si>
  <si>
    <t>Fulton 31156</t>
  </si>
  <si>
    <t>Fulton 31191</t>
  </si>
  <si>
    <t>Fulton 31192</t>
  </si>
  <si>
    <t>Fulton 31193</t>
  </si>
  <si>
    <t>Fulton 31195</t>
  </si>
  <si>
    <t>Fulton 31196</t>
  </si>
  <si>
    <t>Fulton 31197</t>
  </si>
  <si>
    <t>Fulton 31198</t>
  </si>
  <si>
    <t>Fulton 31199</t>
  </si>
  <si>
    <t>Gwinnett 30046</t>
  </si>
  <si>
    <t>Gwinnett 30071</t>
  </si>
  <si>
    <t>Gwinnett 30079</t>
  </si>
  <si>
    <t>Gwinnett 30017</t>
  </si>
  <si>
    <t>Gwinnett 30019</t>
  </si>
  <si>
    <t>Gwinnett 30024</t>
  </si>
  <si>
    <t>Gwinnett 30045</t>
  </si>
  <si>
    <t>Gwinnett 30087</t>
  </si>
  <si>
    <t>Gwinnett 30097</t>
  </si>
  <si>
    <t>Heard 30217</t>
  </si>
  <si>
    <t>Henry 30252</t>
  </si>
  <si>
    <t>Henry 30223</t>
  </si>
  <si>
    <t>Henry 30233</t>
  </si>
  <si>
    <t>Henry 30257</t>
  </si>
  <si>
    <t>Henry 30236</t>
  </si>
  <si>
    <t>Jasper 31038</t>
  </si>
  <si>
    <t>Jasper 31064</t>
  </si>
  <si>
    <t>Jasper 31085</t>
  </si>
  <si>
    <t>Jasper 30055</t>
  </si>
  <si>
    <t>Muscogee 31808</t>
  </si>
  <si>
    <t>Muscogee 31820</t>
  </si>
  <si>
    <t>Muscogee 31829</t>
  </si>
  <si>
    <t>Muscogee 31901</t>
  </si>
  <si>
    <t>Muscogee 31902</t>
  </si>
  <si>
    <t>Muscogee 31903</t>
  </si>
  <si>
    <t>Muscogee 31904</t>
  </si>
  <si>
    <t>Muscogee 31905</t>
  </si>
  <si>
    <t>Muscogee 31906</t>
  </si>
  <si>
    <t>Muscogee 31907</t>
  </si>
  <si>
    <t>Muscogee 31908</t>
  </si>
  <si>
    <t>Muscogee 31909</t>
  </si>
  <si>
    <t>Muscogee 31914</t>
  </si>
  <si>
    <t>Muscogee 31917</t>
  </si>
  <si>
    <t>Muscogee 31993</t>
  </si>
  <si>
    <t>Muscogee 31995</t>
  </si>
  <si>
    <t>Muscogee 31997</t>
  </si>
  <si>
    <t>Muscogee 31998</t>
  </si>
  <si>
    <t>Muscogee 31999</t>
  </si>
  <si>
    <t>Newton 30014</t>
  </si>
  <si>
    <t>Newton 30056</t>
  </si>
  <si>
    <t>Newton 30070</t>
  </si>
  <si>
    <t>Newton 30015</t>
  </si>
  <si>
    <t>Newton 30054</t>
  </si>
  <si>
    <t>Paulding 30148</t>
  </si>
  <si>
    <t>Paulding 30153</t>
  </si>
  <si>
    <t>Pickens 30148</t>
  </si>
  <si>
    <t>Pickens 30175</t>
  </si>
  <si>
    <t>Pickens 30177</t>
  </si>
  <si>
    <t>Pickens 30143</t>
  </si>
  <si>
    <t>Pike 30258</t>
  </si>
  <si>
    <t>Pike 30292</t>
  </si>
  <si>
    <t>Pike 30256</t>
  </si>
  <si>
    <t>Pike 30295</t>
  </si>
  <si>
    <t>Pike 30206</t>
  </si>
  <si>
    <t>Richmond 30805</t>
  </si>
  <si>
    <t>Richmond 30812</t>
  </si>
  <si>
    <t>Richmond 30815</t>
  </si>
  <si>
    <t>Richmond 30901</t>
  </si>
  <si>
    <t>Richmond 30903</t>
  </si>
  <si>
    <t>Richmond 30904</t>
  </si>
  <si>
    <t>Richmond 30905</t>
  </si>
  <si>
    <t>Richmond 30906</t>
  </si>
  <si>
    <t>Richmond 30909</t>
  </si>
  <si>
    <t>Richmond 30911</t>
  </si>
  <si>
    <t>Richmond 30912</t>
  </si>
  <si>
    <t>Richmond 30913</t>
  </si>
  <si>
    <t>Richmond 30914</t>
  </si>
  <si>
    <t>Richmond 30916</t>
  </si>
  <si>
    <t>Richmond 30919</t>
  </si>
  <si>
    <t>Richmond 30999</t>
  </si>
  <si>
    <t>Rockdale 30012</t>
  </si>
  <si>
    <t>Rockdale 30013</t>
  </si>
  <si>
    <t>Spalding 30212</t>
  </si>
  <si>
    <t>Spalding 30224</t>
  </si>
  <si>
    <t>Spalding 30266</t>
  </si>
  <si>
    <t>Walton 30641</t>
  </si>
  <si>
    <t>Walton 30655</t>
  </si>
  <si>
    <t>Walton 30656</t>
  </si>
  <si>
    <t>Walton 30018</t>
  </si>
  <si>
    <t>Walton 30025</t>
  </si>
  <si>
    <t>0 Br</t>
  </si>
  <si>
    <t>1 Br</t>
  </si>
  <si>
    <t>2 Br</t>
  </si>
  <si>
    <t>3 Br</t>
  </si>
  <si>
    <t>4 Br</t>
  </si>
  <si>
    <t>5 Br</t>
  </si>
  <si>
    <t>6 Br</t>
  </si>
  <si>
    <t>7 Br</t>
  </si>
  <si>
    <t>BR Code:</t>
  </si>
  <si>
    <t>Other Income</t>
  </si>
  <si>
    <t>Child Support</t>
  </si>
  <si>
    <t>SSI/SSDI Benefits</t>
  </si>
  <si>
    <t>Interest Income</t>
  </si>
  <si>
    <t>Wages and Salaries</t>
  </si>
  <si>
    <t>County_Zip_List</t>
  </si>
  <si>
    <t>Coweta 30264</t>
  </si>
  <si>
    <t>Gwinnett 30039</t>
  </si>
  <si>
    <t>Carroll 30117</t>
  </si>
  <si>
    <t>Carroll 30170</t>
  </si>
  <si>
    <t>Carroll 30112</t>
  </si>
  <si>
    <t>If you experience technical issues with this form, please contact the DBHDD Office of Supportive Housing.</t>
  </si>
  <si>
    <t>Yes</t>
  </si>
  <si>
    <t>Utility Allowance (UA)</t>
  </si>
  <si>
    <t xml:space="preserve">Electricity  </t>
  </si>
  <si>
    <t>Heat Pump</t>
  </si>
  <si>
    <t>Gas (Heating or Cooking)</t>
  </si>
  <si>
    <t>Water</t>
  </si>
  <si>
    <t>Sewer</t>
  </si>
  <si>
    <t>Total</t>
  </si>
  <si>
    <t>Select Housing Size:</t>
  </si>
  <si>
    <t>Total Tenant Payment (TTP) (Total Monthly Income x 30%)</t>
  </si>
  <si>
    <t>Payment Standard:</t>
  </si>
  <si>
    <t>Maximum GHVP Subsidy (Actual Payment Standard - TPP)</t>
  </si>
  <si>
    <t>Gross Rent Amount (Contract Rent to Owner + Utility Allowance)</t>
  </si>
  <si>
    <t>Allowances</t>
  </si>
  <si>
    <t>Utility Type</t>
  </si>
  <si>
    <t>UTILITY ALLOWANCE SCHEDULE</t>
  </si>
  <si>
    <r>
      <rPr>
        <b/>
        <sz val="11"/>
        <color theme="1"/>
        <rFont val="Arial"/>
        <family val="2"/>
      </rPr>
      <t>4.</t>
    </r>
    <r>
      <rPr>
        <sz val="10"/>
        <color theme="1"/>
        <rFont val="Arial"/>
        <family val="2"/>
      </rPr>
      <t xml:space="preserve"> </t>
    </r>
    <r>
      <rPr>
        <b/>
        <sz val="10"/>
        <color theme="1"/>
        <rFont val="Arial"/>
        <family val="2"/>
      </rPr>
      <t>Payment Standard</t>
    </r>
    <r>
      <rPr>
        <sz val="10"/>
        <color theme="1"/>
        <rFont val="Arial"/>
        <family val="2"/>
      </rPr>
      <t xml:space="preserve"> Calculation and Limits - The standard is based on location and housing size.</t>
    </r>
  </si>
  <si>
    <r>
      <rPr>
        <b/>
        <sz val="10"/>
        <color theme="1"/>
        <rFont val="Arial"/>
        <family val="2"/>
      </rPr>
      <t>5.</t>
    </r>
    <r>
      <rPr>
        <sz val="10"/>
        <color theme="1"/>
        <rFont val="Arial"/>
        <family val="2"/>
      </rPr>
      <t xml:space="preserve"> </t>
    </r>
    <r>
      <rPr>
        <b/>
        <sz val="10"/>
        <color theme="1"/>
        <rFont val="Arial"/>
        <family val="2"/>
      </rPr>
      <t>Household Members and Income:</t>
    </r>
    <r>
      <rPr>
        <sz val="10"/>
        <color theme="1"/>
        <rFont val="Arial"/>
        <family val="2"/>
      </rPr>
      <t xml:space="preserve"> Include their name, age, and any income.</t>
    </r>
  </si>
  <si>
    <r>
      <rPr>
        <b/>
        <sz val="10"/>
        <color theme="1"/>
        <rFont val="Arial"/>
        <family val="2"/>
      </rPr>
      <t>6.</t>
    </r>
    <r>
      <rPr>
        <sz val="10"/>
        <color theme="1"/>
        <rFont val="Arial"/>
        <family val="2"/>
      </rPr>
      <t xml:space="preserve"> </t>
    </r>
    <r>
      <rPr>
        <b/>
        <sz val="10"/>
        <color theme="1"/>
        <rFont val="Arial"/>
        <family val="2"/>
      </rPr>
      <t>Total Tenant Payment:</t>
    </r>
    <r>
      <rPr>
        <sz val="10"/>
        <color theme="1"/>
        <rFont val="Arial"/>
        <family val="2"/>
      </rPr>
      <t xml:space="preserve"> Households with income are expected to contribute 30% of their household income to pay for rent and utilities. The calculation indicates the minimum required household contribution.</t>
    </r>
  </si>
  <si>
    <r>
      <rPr>
        <b/>
        <sz val="10"/>
        <color theme="1"/>
        <rFont val="Arial"/>
        <family val="2"/>
      </rPr>
      <t>8. Contract Rent:</t>
    </r>
    <r>
      <rPr>
        <sz val="10"/>
        <color theme="1"/>
        <rFont val="Arial"/>
        <family val="2"/>
      </rPr>
      <t xml:space="preserve"> Identify how much rent is listed on the lease as due to the property owner for the unit.</t>
    </r>
  </si>
  <si>
    <r>
      <rPr>
        <b/>
        <sz val="11"/>
        <color theme="1"/>
        <rFont val="Arial"/>
        <family val="2"/>
      </rPr>
      <t>3.</t>
    </r>
    <r>
      <rPr>
        <sz val="10"/>
        <color theme="1"/>
        <rFont val="Arial"/>
        <family val="2"/>
      </rPr>
      <t xml:space="preserve"> </t>
    </r>
    <r>
      <rPr>
        <b/>
        <sz val="10"/>
        <color theme="1"/>
        <rFont val="Arial"/>
        <family val="2"/>
      </rPr>
      <t>Housing Size</t>
    </r>
    <r>
      <rPr>
        <sz val="10"/>
        <color theme="1"/>
        <rFont val="Arial"/>
        <family val="2"/>
      </rPr>
      <t>: Select the number of bed rooms. This should not exceed what was granted on the NTP.</t>
    </r>
  </si>
  <si>
    <r>
      <rPr>
        <b/>
        <sz val="9"/>
        <color theme="1"/>
        <rFont val="Arial"/>
        <family val="2"/>
      </rPr>
      <t>Lease Renewals</t>
    </r>
    <r>
      <rPr>
        <sz val="9"/>
        <color theme="1"/>
        <rFont val="Arial"/>
        <family val="2"/>
      </rPr>
      <t xml:space="preserve">: Total Family Contribution may not exceed 40% of household income. </t>
    </r>
  </si>
  <si>
    <t>As of July 2020, DBHDD adopted a Utility Allowance (UA) schedule to align more closely with DCA. When completing the form, please identify the utilities for which the tenant will be responsible in order to calculate the UA. The UA impacts the Gross Rent calculation and Income Burden calculation, so it is important to be accurate. As the UA increases, so does the rent burden. The complete UA schedule is listed below. Values increase based on housing size.</t>
  </si>
  <si>
    <t>GHVP UTILITY ALLOWANCE SCHEDULE</t>
  </si>
  <si>
    <r>
      <t>7. Utility Allowance Section</t>
    </r>
    <r>
      <rPr>
        <sz val="10"/>
        <color theme="1"/>
        <rFont val="Arial"/>
        <family val="2"/>
      </rPr>
      <t>: Identify which utility services the household will be responsible for paying.</t>
    </r>
  </si>
  <si>
    <t>Estimated Total Household Contribution (Household Rent Responsibility + Utility Allowance)</t>
  </si>
  <si>
    <t>Part One: Household Information</t>
  </si>
  <si>
    <t>New Lease or Lease Renewal:</t>
  </si>
  <si>
    <t>If you have questions about the results from this form, please contact your DBHDD Regional Field Office</t>
  </si>
  <si>
    <t>No action is required for this section. These calculations help with program determinations in Part Three.</t>
  </si>
  <si>
    <t>Important program calculations that identify the rent share and whether housing meets GHVP program standards.</t>
  </si>
  <si>
    <r>
      <rPr>
        <b/>
        <sz val="10"/>
        <rFont val="Arial"/>
        <family val="2"/>
      </rPr>
      <t>16. GHVP Payment to Owner:</t>
    </r>
    <r>
      <rPr>
        <sz val="10"/>
        <rFont val="Arial"/>
        <family val="2"/>
      </rPr>
      <t xml:space="preserve"> The amount of rental support that GHVP will pay to the property owner.</t>
    </r>
  </si>
  <si>
    <r>
      <rPr>
        <b/>
        <sz val="10"/>
        <rFont val="Arial"/>
        <family val="2"/>
      </rPr>
      <t>17. Household Rent Contribution Responsibility:</t>
    </r>
    <r>
      <rPr>
        <sz val="10"/>
        <rFont val="Arial"/>
        <family val="2"/>
      </rPr>
      <t xml:space="preserve"> The amount the household will have to pay toward their rent.</t>
    </r>
  </si>
  <si>
    <r>
      <t xml:space="preserve">18. Percentage of Payment Standard: </t>
    </r>
    <r>
      <rPr>
        <sz val="10"/>
        <color theme="1"/>
        <rFont val="Arial"/>
        <family val="2"/>
      </rPr>
      <t xml:space="preserve">This identifes whether Rent + Utilities exceeds the Payment Standard. </t>
    </r>
  </si>
  <si>
    <t>Households with income may exceed the Payment Standard as long as their total contribution remains affordable. Households with zero income may not exceed the Payment Standard in order to avoid excessive financial burden.</t>
  </si>
  <si>
    <r>
      <t xml:space="preserve">19. Estimated Total Household Contribution: </t>
    </r>
    <r>
      <rPr>
        <sz val="10"/>
        <color theme="1"/>
        <rFont val="Arial"/>
        <family val="2"/>
      </rPr>
      <t>The total amount a household will pay toward rent and utilities.</t>
    </r>
  </si>
  <si>
    <r>
      <t xml:space="preserve">20. Percentage of Income Toward Rent and Utilities: </t>
    </r>
    <r>
      <rPr>
        <sz val="10"/>
        <color theme="1"/>
        <rFont val="Arial"/>
        <family val="2"/>
      </rPr>
      <t>Calculates the household income burden.</t>
    </r>
  </si>
  <si>
    <t>DBHDD seeks to maintain household affordability and facilitate GHVP clients' eventual transfer to federally-funded programs. DBHDD may at its sole discretion choose to approve individuals that exceed these limits when better alternatives are unavailable.</t>
  </si>
  <si>
    <r>
      <t xml:space="preserve">Part One: </t>
    </r>
    <r>
      <rPr>
        <sz val="12"/>
        <color theme="1"/>
        <rFont val="Arial"/>
        <family val="2"/>
      </rPr>
      <t>Household Information</t>
    </r>
  </si>
  <si>
    <r>
      <t xml:space="preserve">Part Two: </t>
    </r>
    <r>
      <rPr>
        <sz val="12"/>
        <color theme="1"/>
        <rFont val="Arial"/>
        <family val="2"/>
      </rPr>
      <t>Program Calculations (Automated)</t>
    </r>
  </si>
  <si>
    <r>
      <t xml:space="preserve">Part Three: </t>
    </r>
    <r>
      <rPr>
        <sz val="12"/>
        <rFont val="Arial"/>
        <family val="2"/>
      </rPr>
      <t>GHVP Payment, Household Contribution, and Income Burden</t>
    </r>
  </si>
  <si>
    <r>
      <rPr>
        <b/>
        <sz val="10"/>
        <color theme="1"/>
        <rFont val="Arial"/>
        <family val="2"/>
      </rPr>
      <t>1.</t>
    </r>
    <r>
      <rPr>
        <sz val="10"/>
        <color theme="1"/>
        <rFont val="Arial"/>
        <family val="2"/>
      </rPr>
      <t xml:space="preserve"> </t>
    </r>
    <r>
      <rPr>
        <b/>
        <sz val="10"/>
        <color theme="1"/>
        <rFont val="Arial"/>
        <family val="2"/>
      </rPr>
      <t xml:space="preserve">New Lease or Lease Renewal? </t>
    </r>
    <r>
      <rPr>
        <sz val="10"/>
        <color theme="1"/>
        <rFont val="Arial"/>
        <family val="2"/>
      </rPr>
      <t>This does not impact calculations.</t>
    </r>
  </si>
  <si>
    <r>
      <rPr>
        <b/>
        <sz val="9"/>
        <color theme="1"/>
        <rFont val="Arial"/>
        <family val="2"/>
      </rPr>
      <t>New Leases</t>
    </r>
    <r>
      <rPr>
        <sz val="9"/>
        <color theme="1"/>
        <rFont val="Arial"/>
        <family val="2"/>
      </rPr>
      <t>: Total Family Contribution may not exceed 35% of the household income.</t>
    </r>
  </si>
  <si>
    <t>Total Voucher Subsidy (Lesser of Maximum GHVP Subsidy and Gross Rent Less Contribution)</t>
  </si>
  <si>
    <t>Actual Payment Standard (Lesser of Payment Standard and Gross Rent)</t>
  </si>
  <si>
    <t>The information presented on this form is true and complete to the best of the signed parties' knowledge. Signing this form authorizes the disclosure of such information to DBHDD in its capacity to monitor compliance with applicable program requirements. This certification is part of the application process and does not guarantee occupancy.</t>
  </si>
  <si>
    <t>Gross Rent minus Maximum Subsidy (Gross Rent - Maximum GHVP Subsidy)</t>
  </si>
  <si>
    <t>Gross Rent minus Contribution (Gross Rent - Gross Rent minus Maximum Subsidy)</t>
  </si>
  <si>
    <r>
      <t>When the explanation indicates "</t>
    </r>
    <r>
      <rPr>
        <i/>
        <sz val="9"/>
        <color theme="1"/>
        <rFont val="Arial"/>
        <family val="2"/>
      </rPr>
      <t>Lesser of</t>
    </r>
    <r>
      <rPr>
        <sz val="9"/>
        <color theme="1"/>
        <rFont val="Arial"/>
        <family val="2"/>
      </rPr>
      <t>," this means the calculation will use whichever of the two values is lower.</t>
    </r>
  </si>
  <si>
    <r>
      <t>Contract Rent to Owner (</t>
    </r>
    <r>
      <rPr>
        <i/>
        <sz val="9"/>
        <rFont val="Arial"/>
        <family val="2"/>
      </rPr>
      <t>Rent Amount on Lease Contract</t>
    </r>
    <r>
      <rPr>
        <sz val="9"/>
        <rFont val="Arial"/>
        <family val="2"/>
      </rPr>
      <t>)</t>
    </r>
  </si>
  <si>
    <t>Click here to check HUD's Income Limits for 2020</t>
  </si>
  <si>
    <r>
      <t xml:space="preserve">Part Two: </t>
    </r>
    <r>
      <rPr>
        <sz val="9"/>
        <rFont val="Arial"/>
        <family val="2"/>
      </rPr>
      <t>Program Calculations (Automated)</t>
    </r>
  </si>
  <si>
    <r>
      <t xml:space="preserve">Part Three: </t>
    </r>
    <r>
      <rPr>
        <sz val="9"/>
        <rFont val="Arial"/>
        <family val="2"/>
      </rPr>
      <t>GHVP and Household Payment Amounts &amp; Income Burden Calculations</t>
    </r>
  </si>
  <si>
    <t>Please select from the dropdowns:</t>
  </si>
  <si>
    <t>GHVP Payment Amount to Landlord/Property Owner</t>
  </si>
  <si>
    <t>Household Payment Amount to Landlord/Property Owner</t>
  </si>
  <si>
    <t>% of Income toward Rent and Utilities (Total Family Contribution / Monthly Adjusted Income)</t>
  </si>
  <si>
    <t>Date (mm/dd/yyyy):</t>
  </si>
  <si>
    <t>Name of Each Individual</t>
  </si>
  <si>
    <t>Instructions: Please identify which utility types the household will be responsible for paying by typing "Yes" or selecting it from the dropdown for each utility type.</t>
  </si>
  <si>
    <t>Percentage of Payment Standard</t>
  </si>
  <si>
    <t>Household Member Names, Age, and Monthly Income</t>
  </si>
  <si>
    <t>Notice to Proceed #</t>
  </si>
  <si>
    <r>
      <t xml:space="preserve">HOW TO PRINT ON ONE PAGE: </t>
    </r>
    <r>
      <rPr>
        <sz val="9"/>
        <color theme="1"/>
        <rFont val="Arial"/>
        <family val="2"/>
      </rPr>
      <t>WHEN PRINTING, SELECT "FIT SHEET TO ONE PAGE" IN PRINTING OPTIONS</t>
    </r>
  </si>
  <si>
    <t>Maximum Total Household Contribution for Renewals (Monthly Adjusted Income x 40%)</t>
  </si>
  <si>
    <t>Type in the County or select from the dropdown. If the county has SAFMRs, please also select the proper ZIP Code.</t>
  </si>
  <si>
    <t>h</t>
  </si>
  <si>
    <t>Source</t>
  </si>
  <si>
    <r>
      <rPr>
        <sz val="7"/>
        <rFont val="Arial"/>
        <family val="2"/>
      </rPr>
      <t>N1</t>
    </r>
  </si>
  <si>
    <r>
      <rPr>
        <sz val="7"/>
        <rFont val="Arial"/>
        <family val="2"/>
      </rPr>
      <t>N2</t>
    </r>
  </si>
  <si>
    <r>
      <rPr>
        <sz val="7"/>
        <rFont val="Arial"/>
        <family val="2"/>
      </rPr>
      <t>N3</t>
    </r>
  </si>
  <si>
    <r>
      <rPr>
        <sz val="7"/>
        <rFont val="Arial"/>
        <family val="2"/>
      </rPr>
      <t>N4</t>
    </r>
  </si>
  <si>
    <r>
      <rPr>
        <sz val="7"/>
        <rFont val="Arial"/>
        <family val="2"/>
      </rPr>
      <t>NW5</t>
    </r>
  </si>
  <si>
    <r>
      <rPr>
        <sz val="7"/>
        <rFont val="Arial"/>
        <family val="2"/>
      </rPr>
      <t>NE6</t>
    </r>
  </si>
  <si>
    <r>
      <rPr>
        <sz val="7"/>
        <rFont val="Arial"/>
        <family val="2"/>
      </rPr>
      <t>C7</t>
    </r>
  </si>
  <si>
    <r>
      <rPr>
        <sz val="7"/>
        <rFont val="Arial"/>
        <family val="2"/>
      </rPr>
      <t>E8</t>
    </r>
  </si>
  <si>
    <r>
      <rPr>
        <sz val="7"/>
        <rFont val="Arial"/>
        <family val="2"/>
      </rPr>
      <t>SE9</t>
    </r>
  </si>
  <si>
    <r>
      <rPr>
        <sz val="7"/>
        <rFont val="Arial"/>
        <family val="2"/>
      </rPr>
      <t>SE10</t>
    </r>
  </si>
  <si>
    <r>
      <rPr>
        <sz val="7"/>
        <rFont val="Arial"/>
        <family val="2"/>
      </rPr>
      <t>SE11</t>
    </r>
  </si>
  <si>
    <r>
      <rPr>
        <sz val="7"/>
        <rFont val="Arial"/>
        <family val="2"/>
      </rPr>
      <t>SW12</t>
    </r>
  </si>
  <si>
    <r>
      <rPr>
        <sz val="7"/>
        <rFont val="Arial"/>
        <family val="2"/>
      </rPr>
      <t>SW13</t>
    </r>
  </si>
  <si>
    <r>
      <rPr>
        <sz val="7"/>
        <rFont val="Arial"/>
        <family val="2"/>
      </rPr>
      <t>C14</t>
    </r>
  </si>
  <si>
    <r>
      <rPr>
        <sz val="7"/>
        <rFont val="Arial"/>
        <family val="2"/>
      </rPr>
      <t>SW15</t>
    </r>
  </si>
  <si>
    <r>
      <rPr>
        <sz val="7"/>
        <rFont val="Arial"/>
        <family val="2"/>
      </rPr>
      <t>SW16</t>
    </r>
  </si>
  <si>
    <r>
      <rPr>
        <sz val="7"/>
        <rFont val="Arial"/>
        <family val="2"/>
      </rPr>
      <t>SW17</t>
    </r>
  </si>
  <si>
    <r>
      <rPr>
        <sz val="7"/>
        <rFont val="Arial"/>
        <family val="2"/>
      </rPr>
      <t>SW18</t>
    </r>
  </si>
  <si>
    <r>
      <rPr>
        <sz val="7"/>
        <rFont val="Arial"/>
        <family val="2"/>
      </rPr>
      <t>SW19</t>
    </r>
  </si>
  <si>
    <r>
      <rPr>
        <sz val="7"/>
        <rFont val="Arial"/>
        <family val="2"/>
      </rPr>
      <t>NW20</t>
    </r>
  </si>
  <si>
    <r>
      <rPr>
        <sz val="7"/>
        <rFont val="Arial"/>
        <family val="2"/>
      </rPr>
      <t>NW21</t>
    </r>
  </si>
  <si>
    <r>
      <rPr>
        <sz val="7"/>
        <rFont val="Arial"/>
        <family val="2"/>
      </rPr>
      <t>C22</t>
    </r>
  </si>
  <si>
    <r>
      <rPr>
        <sz val="7"/>
        <rFont val="Arial"/>
        <family val="2"/>
      </rPr>
      <t>C23</t>
    </r>
  </si>
  <si>
    <t>COA ZONE</t>
  </si>
  <si>
    <t>Identify City of Atlanta Zone ID</t>
  </si>
  <si>
    <r>
      <t>GHVP-5 FORM (</t>
    </r>
    <r>
      <rPr>
        <b/>
        <sz val="9"/>
        <color rgb="FFC00000"/>
        <rFont val="Arial"/>
        <family val="2"/>
      </rPr>
      <t>City of Atlanta version</t>
    </r>
    <r>
      <rPr>
        <b/>
        <sz val="9"/>
        <rFont val="Arial"/>
        <family val="2"/>
      </rPr>
      <t>): Payment Standards and Calculating GHVP Assistance</t>
    </r>
  </si>
  <si>
    <t>GHVP-5 Form (City of Atlanta version): Payment Standards and Rent Calculation</t>
  </si>
  <si>
    <t>FORM INSTRUCTIONS (Go to ZenDesk article here for City of Atlanta instructions)</t>
  </si>
  <si>
    <t>Atlanta Housing</t>
  </si>
  <si>
    <t>In July 2021, in an effort to increase access to more housing options, DBHDD adopted the payment standards utilized by the City of Atlanta Public Housing Authority based on their own analysis of local submarkets within the city limits of Atlanta. Individuals looking at addresses outside of the city will need to use the regular GHVP-5 form.</t>
  </si>
  <si>
    <r>
      <rPr>
        <sz val="8"/>
        <rFont val="Arial"/>
        <family val="2"/>
      </rPr>
      <t>C24</t>
    </r>
  </si>
  <si>
    <t>Last Updated: February 14, 2022 with updated City of Atlanta payment standards.</t>
  </si>
  <si>
    <t>C24</t>
  </si>
  <si>
    <t>N/A</t>
  </si>
  <si>
    <r>
      <rPr>
        <b/>
        <sz val="10"/>
        <color theme="1"/>
        <rFont val="Arial"/>
        <family val="2"/>
      </rPr>
      <t>2.</t>
    </r>
    <r>
      <rPr>
        <sz val="10"/>
        <color theme="1"/>
        <rFont val="Arial"/>
        <family val="2"/>
      </rPr>
      <t xml:space="preserve"> Identify City of Atlanta Zone code</t>
    </r>
    <r>
      <rPr>
        <b/>
        <sz val="10"/>
        <color theme="1"/>
        <rFont val="Arial"/>
        <family val="2"/>
      </rPr>
      <t>: Identify the CoA Zone code</t>
    </r>
    <r>
      <rPr>
        <sz val="10"/>
        <color theme="1"/>
        <rFont val="Arial"/>
        <family val="2"/>
      </rPr>
      <t xml:space="preserve"> by looking up the address's Census tract and using the Atlanta Zone lookup tool to identify the Zone. Come back to this form and enter the Zone code. (See the link above for a copy of the lookup tool and a walkthrough on how to use the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</si>
</sst>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_(&quot;$&quot;* #,##0_);_(&quot;$&quot;* \(#,##0\);_(&quot;$&quot;* &quot;-&quot;??_);_(@_)"/>
    <numFmt numFmtId="165" formatCode="\$#,##0"/>
  </numFmts>
  <fonts count="34" x14ac:knownFonts="1">
    <font>
      <sz val="11"/>
      <color theme="1"/>
      <name val="Calibri"/>
      <family val="2"/>
      <scheme val="minor"/>
    </font>
    <font>
      <sz val="11"/>
      <color theme="1"/>
      <name val="Calibri"/>
      <family val="2"/>
      <scheme val="minor"/>
    </font>
    <font>
      <sz val="8"/>
      <name val="Calibri"/>
      <family val="2"/>
      <scheme val="minor"/>
    </font>
    <font>
      <b/>
      <sz val="9"/>
      <name val="Arial"/>
      <family val="2"/>
    </font>
    <font>
      <sz val="9"/>
      <name val="Arial"/>
      <family val="2"/>
    </font>
    <font>
      <sz val="9"/>
      <color theme="1"/>
      <name val="Arial"/>
      <family val="2"/>
    </font>
    <font>
      <b/>
      <sz val="10"/>
      <color theme="1"/>
      <name val="Arial"/>
      <family val="2"/>
    </font>
    <font>
      <sz val="10"/>
      <color theme="1"/>
      <name val="Arial"/>
      <family val="2"/>
    </font>
    <font>
      <sz val="9"/>
      <color rgb="FF333333"/>
      <name val="Arial"/>
      <family val="2"/>
    </font>
    <font>
      <b/>
      <sz val="9"/>
      <color theme="1"/>
      <name val="Arial"/>
      <family val="2"/>
    </font>
    <font>
      <sz val="11"/>
      <color theme="1"/>
      <name val="Arial"/>
      <family val="2"/>
    </font>
    <font>
      <sz val="10"/>
      <color theme="1"/>
      <name val="Calibri"/>
      <family val="2"/>
      <scheme val="minor"/>
    </font>
    <font>
      <i/>
      <sz val="9"/>
      <color theme="1"/>
      <name val="Arial"/>
      <family val="2"/>
    </font>
    <font>
      <b/>
      <sz val="11"/>
      <color theme="1"/>
      <name val="Arial"/>
      <family val="2"/>
    </font>
    <font>
      <sz val="8"/>
      <name val="Arial"/>
      <family val="2"/>
    </font>
    <font>
      <sz val="9"/>
      <color indexed="10"/>
      <name val="Arial"/>
      <family val="2"/>
    </font>
    <font>
      <i/>
      <sz val="8"/>
      <name val="Arial"/>
      <family val="2"/>
    </font>
    <font>
      <b/>
      <sz val="10"/>
      <name val="Arial"/>
      <family val="2"/>
    </font>
    <font>
      <b/>
      <sz val="12"/>
      <color theme="1"/>
      <name val="Arial"/>
      <family val="2"/>
    </font>
    <font>
      <b/>
      <sz val="12"/>
      <name val="Arial"/>
      <family val="2"/>
    </font>
    <font>
      <sz val="10"/>
      <name val="Arial"/>
      <family val="2"/>
    </font>
    <font>
      <sz val="12"/>
      <color theme="1"/>
      <name val="Arial"/>
      <family val="2"/>
    </font>
    <font>
      <sz val="12"/>
      <name val="Arial"/>
      <family val="2"/>
    </font>
    <font>
      <i/>
      <sz val="9"/>
      <name val="Arial"/>
      <family val="2"/>
    </font>
    <font>
      <sz val="9"/>
      <color theme="0"/>
      <name val="Arial"/>
      <family val="2"/>
    </font>
    <font>
      <u/>
      <sz val="11"/>
      <color theme="10"/>
      <name val="Calibri"/>
      <family val="2"/>
      <scheme val="minor"/>
    </font>
    <font>
      <i/>
      <sz val="8"/>
      <color rgb="FFFF0000"/>
      <name val="Arial"/>
      <family val="2"/>
    </font>
    <font>
      <i/>
      <sz val="8"/>
      <color theme="1"/>
      <name val="Arial"/>
      <family val="2"/>
    </font>
    <font>
      <i/>
      <sz val="7"/>
      <name val="Arial"/>
      <family val="2"/>
    </font>
    <font>
      <i/>
      <u/>
      <sz val="8"/>
      <color theme="10"/>
      <name val="Arial"/>
      <family val="2"/>
    </font>
    <font>
      <sz val="7"/>
      <name val="Arial"/>
      <family val="2"/>
    </font>
    <font>
      <b/>
      <sz val="9"/>
      <color rgb="FFC00000"/>
      <name val="Arial"/>
      <family val="2"/>
    </font>
    <font>
      <b/>
      <u/>
      <sz val="11"/>
      <color theme="10"/>
      <name val="Arial"/>
      <family val="2"/>
    </font>
    <font>
      <sz val="8"/>
      <color rgb="FF000000"/>
      <name val="Arial"/>
      <family val="2"/>
    </font>
  </fonts>
  <fills count="5">
    <fill>
      <patternFill patternType="none"/>
    </fill>
    <fill>
      <patternFill patternType="gray125"/>
    </fill>
    <fill>
      <patternFill patternType="solid">
        <fgColor indexed="42"/>
        <bgColor indexed="64"/>
      </patternFill>
    </fill>
    <fill>
      <patternFill patternType="solid">
        <fgColor rgb="FFFFFFFF"/>
        <bgColor rgb="FF000000"/>
      </patternFill>
    </fill>
    <fill>
      <patternFill patternType="solid">
        <fgColor rgb="FFDDEBF7"/>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cellStyleXfs>
  <cellXfs count="272">
    <xf numFmtId="0" fontId="0" fillId="0" borderId="0" xfId="0"/>
    <xf numFmtId="0" fontId="4" fillId="0" borderId="0" xfId="0" applyFont="1" applyFill="1" applyAlignment="1">
      <alignment horizontal="left" vertical="center" wrapText="1"/>
    </xf>
    <xf numFmtId="0" fontId="4" fillId="0" borderId="0" xfId="0" applyFont="1" applyFill="1" applyAlignment="1">
      <alignment horizontal="left" vertical="center"/>
    </xf>
    <xf numFmtId="6" fontId="4" fillId="0" borderId="0" xfId="0" applyNumberFormat="1" applyFont="1" applyFill="1" applyAlignment="1">
      <alignment horizontal="left" vertical="center"/>
    </xf>
    <xf numFmtId="0" fontId="3" fillId="0" borderId="0" xfId="0" applyFont="1" applyFill="1" applyAlignment="1">
      <alignment horizontal="left" vertical="center"/>
    </xf>
    <xf numFmtId="0" fontId="3" fillId="0" borderId="6" xfId="0" applyFont="1" applyFill="1" applyBorder="1" applyAlignment="1">
      <alignment horizontal="center" vertical="center" wrapText="1"/>
    </xf>
    <xf numFmtId="0" fontId="3" fillId="0" borderId="6" xfId="0" applyFont="1" applyFill="1" applyBorder="1" applyAlignment="1">
      <alignment horizontal="center" vertical="center"/>
    </xf>
    <xf numFmtId="164" fontId="4" fillId="0" borderId="6" xfId="1" applyNumberFormat="1" applyFont="1" applyFill="1" applyBorder="1" applyAlignment="1">
      <alignment horizontal="center" vertical="center" wrapText="1"/>
    </xf>
    <xf numFmtId="6" fontId="4" fillId="0" borderId="6" xfId="0" applyNumberFormat="1" applyFont="1" applyFill="1" applyBorder="1" applyAlignment="1">
      <alignment horizontal="center" vertical="center"/>
    </xf>
    <xf numFmtId="164" fontId="4" fillId="0" borderId="6" xfId="1" applyNumberFormat="1" applyFont="1" applyFill="1" applyBorder="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0" fontId="10" fillId="0" borderId="0" xfId="0" applyFont="1"/>
    <xf numFmtId="0" fontId="7" fillId="0" borderId="6" xfId="0" applyFont="1" applyBorder="1"/>
    <xf numFmtId="164" fontId="7" fillId="0" borderId="6" xfId="1" applyNumberFormat="1" applyFont="1" applyBorder="1" applyAlignment="1">
      <alignment horizontal="center" vertical="center"/>
    </xf>
    <xf numFmtId="0" fontId="6" fillId="0" borderId="6" xfId="0" applyFont="1" applyBorder="1"/>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11" fillId="0" borderId="0" xfId="0" applyFont="1" applyAlignment="1">
      <alignment vertical="top" wrapText="1"/>
    </xf>
    <xf numFmtId="0" fontId="11" fillId="0" borderId="0" xfId="0" applyFont="1" applyAlignment="1">
      <alignment horizontal="center" vertical="top" wrapText="1"/>
    </xf>
    <xf numFmtId="0" fontId="11" fillId="0" borderId="0" xfId="0" applyFont="1"/>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center" vertical="top" wrapText="1"/>
    </xf>
    <xf numFmtId="0" fontId="5" fillId="0" borderId="14" xfId="0" applyFont="1" applyBorder="1" applyAlignment="1">
      <alignment horizontal="center" vertical="center" wrapText="1"/>
    </xf>
    <xf numFmtId="0" fontId="3" fillId="0" borderId="0" xfId="0" applyFont="1" applyAlignment="1">
      <alignment vertical="center"/>
    </xf>
    <xf numFmtId="0" fontId="4" fillId="0" borderId="0" xfId="0" applyFont="1" applyBorder="1" applyAlignme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right" vertical="center"/>
    </xf>
    <xf numFmtId="44" fontId="4" fillId="0" borderId="0" xfId="1" applyFont="1" applyFill="1" applyBorder="1" applyAlignment="1">
      <alignment vertical="center"/>
    </xf>
    <xf numFmtId="164" fontId="4" fillId="0" borderId="0" xfId="1" applyNumberFormat="1" applyFont="1" applyFill="1" applyBorder="1" applyAlignment="1">
      <alignment vertical="center"/>
    </xf>
    <xf numFmtId="44" fontId="3" fillId="0" borderId="0" xfId="1" applyFont="1" applyFill="1" applyBorder="1" applyAlignment="1">
      <alignment horizontal="right" vertical="center"/>
    </xf>
    <xf numFmtId="44" fontId="3" fillId="0" borderId="0" xfId="0" applyNumberFormat="1" applyFont="1" applyAlignment="1">
      <alignment horizontal="right" vertical="center"/>
    </xf>
    <xf numFmtId="164" fontId="4" fillId="0" borderId="0" xfId="1" applyNumberFormat="1" applyFont="1" applyFill="1" applyBorder="1" applyAlignment="1">
      <alignment horizontal="center" vertical="center"/>
    </xf>
    <xf numFmtId="0" fontId="4" fillId="0" borderId="0" xfId="0" applyFont="1" applyAlignment="1">
      <alignment vertical="center"/>
    </xf>
    <xf numFmtId="164" fontId="4" fillId="0" borderId="0" xfId="0" applyNumberFormat="1" applyFont="1" applyAlignment="1">
      <alignment vertical="center"/>
    </xf>
    <xf numFmtId="164" fontId="5" fillId="0" borderId="6" xfId="1" applyNumberFormat="1" applyFont="1" applyBorder="1" applyAlignment="1">
      <alignment horizontal="center" vertical="center"/>
    </xf>
    <xf numFmtId="0" fontId="0" fillId="0" borderId="0" xfId="0" applyBorder="1"/>
    <xf numFmtId="0" fontId="5" fillId="0" borderId="0" xfId="0" applyFont="1" applyBorder="1" applyAlignment="1">
      <alignment horizontal="center" vertical="center"/>
    </xf>
    <xf numFmtId="0" fontId="5" fillId="0" borderId="14" xfId="0" applyFont="1" applyBorder="1" applyAlignment="1">
      <alignment horizontal="center" vertical="center"/>
    </xf>
    <xf numFmtId="0" fontId="5" fillId="0" borderId="4" xfId="0" applyFont="1" applyBorder="1" applyAlignment="1">
      <alignment horizontal="center" vertical="center"/>
    </xf>
    <xf numFmtId="0" fontId="0" fillId="0" borderId="5" xfId="0" applyBorder="1"/>
    <xf numFmtId="0" fontId="0" fillId="0" borderId="4" xfId="0" applyBorder="1"/>
    <xf numFmtId="0" fontId="0" fillId="0" borderId="9" xfId="0" applyBorder="1"/>
    <xf numFmtId="0" fontId="0" fillId="0" borderId="10" xfId="0" applyBorder="1"/>
    <xf numFmtId="0" fontId="0" fillId="0" borderId="11" xfId="0" applyBorder="1"/>
    <xf numFmtId="0" fontId="4" fillId="0" borderId="0" xfId="0" applyFont="1" applyAlignment="1">
      <alignment horizontal="center" vertical="center"/>
    </xf>
    <xf numFmtId="0" fontId="4" fillId="0" borderId="0" xfId="0" applyFont="1" applyBorder="1" applyAlignment="1">
      <alignment horizontal="right" vertical="center"/>
    </xf>
    <xf numFmtId="0" fontId="24" fillId="0" borderId="0" xfId="0" applyFont="1" applyBorder="1" applyAlignment="1" applyProtection="1">
      <alignment vertical="center"/>
      <protection locked="0" hidden="1"/>
    </xf>
    <xf numFmtId="0" fontId="24" fillId="0" borderId="0" xfId="0" applyFont="1" applyBorder="1" applyAlignment="1" applyProtection="1">
      <alignment vertical="center"/>
      <protection hidden="1"/>
    </xf>
    <xf numFmtId="0" fontId="3" fillId="0" borderId="0" xfId="0" applyFont="1" applyBorder="1" applyAlignment="1">
      <alignment vertical="center"/>
    </xf>
    <xf numFmtId="0" fontId="4" fillId="2" borderId="6" xfId="0" applyFont="1" applyFill="1" applyBorder="1" applyAlignment="1" applyProtection="1">
      <alignment horizontal="left" vertical="center"/>
      <protection locked="0"/>
    </xf>
    <xf numFmtId="44" fontId="4" fillId="2" borderId="6" xfId="1" applyFont="1" applyFill="1" applyBorder="1" applyAlignment="1" applyProtection="1">
      <alignment vertical="center"/>
      <protection locked="0"/>
    </xf>
    <xf numFmtId="0" fontId="4" fillId="0" borderId="10"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14" fillId="0" borderId="0" xfId="0" applyFont="1" applyBorder="1" applyAlignment="1">
      <alignment vertical="center"/>
    </xf>
    <xf numFmtId="0" fontId="14" fillId="0" borderId="5" xfId="0" applyFont="1" applyBorder="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0" fontId="4" fillId="0" borderId="2" xfId="0" applyFont="1" applyBorder="1" applyAlignment="1">
      <alignment vertical="center"/>
    </xf>
    <xf numFmtId="0" fontId="3" fillId="0" borderId="4" xfId="0" applyFont="1" applyBorder="1" applyAlignment="1">
      <alignment vertical="center"/>
    </xf>
    <xf numFmtId="0" fontId="12" fillId="0" borderId="4" xfId="0" applyFont="1" applyBorder="1" applyAlignment="1">
      <alignment vertical="top" wrapText="1"/>
    </xf>
    <xf numFmtId="0" fontId="12" fillId="0" borderId="0" xfId="0" applyFont="1" applyBorder="1" applyAlignment="1">
      <alignment vertical="top" wrapText="1"/>
    </xf>
    <xf numFmtId="0" fontId="12" fillId="0" borderId="9" xfId="0" applyFont="1" applyBorder="1" applyAlignment="1">
      <alignment vertical="top" wrapText="1"/>
    </xf>
    <xf numFmtId="0" fontId="12" fillId="0" borderId="10" xfId="0" applyFont="1" applyBorder="1" applyAlignment="1">
      <alignment vertical="top" wrapText="1"/>
    </xf>
    <xf numFmtId="0" fontId="5" fillId="0" borderId="0" xfId="0" applyFont="1" applyBorder="1" applyAlignment="1">
      <alignment horizontal="right"/>
    </xf>
    <xf numFmtId="0" fontId="3" fillId="0" borderId="15" xfId="0" applyFont="1" applyBorder="1" applyAlignment="1">
      <alignment vertical="center"/>
    </xf>
    <xf numFmtId="0" fontId="4" fillId="0" borderId="16" xfId="0" applyFont="1" applyBorder="1" applyAlignment="1">
      <alignment vertical="center"/>
    </xf>
    <xf numFmtId="0" fontId="4" fillId="0" borderId="30" xfId="0" applyFont="1" applyBorder="1" applyAlignment="1">
      <alignment horizontal="center" vertical="center"/>
    </xf>
    <xf numFmtId="0" fontId="4" fillId="0" borderId="15" xfId="0" applyFont="1" applyBorder="1" applyAlignment="1">
      <alignment horizontal="center" vertical="center"/>
    </xf>
    <xf numFmtId="44" fontId="4" fillId="0" borderId="32" xfId="0" applyNumberFormat="1" applyFont="1" applyBorder="1" applyAlignment="1" applyProtection="1">
      <alignment vertical="center"/>
      <protection hidden="1"/>
    </xf>
    <xf numFmtId="0" fontId="4" fillId="0" borderId="33" xfId="0" applyFont="1" applyBorder="1" applyAlignment="1">
      <alignment vertical="center"/>
    </xf>
    <xf numFmtId="44" fontId="4" fillId="0" borderId="32" xfId="1" applyFont="1" applyBorder="1" applyAlignment="1" applyProtection="1">
      <alignment vertical="center"/>
      <protection hidden="1"/>
    </xf>
    <xf numFmtId="44" fontId="3" fillId="0" borderId="32" xfId="0" applyNumberFormat="1" applyFont="1" applyBorder="1" applyAlignment="1" applyProtection="1">
      <alignment horizontal="right" vertical="center"/>
      <protection hidden="1"/>
    </xf>
    <xf numFmtId="44" fontId="4" fillId="2" borderId="32" xfId="1" applyFont="1" applyFill="1" applyBorder="1" applyAlignment="1" applyProtection="1">
      <alignment vertical="center"/>
      <protection locked="0"/>
    </xf>
    <xf numFmtId="0" fontId="14" fillId="0" borderId="30" xfId="0" applyFont="1" applyBorder="1" applyAlignment="1">
      <alignment horizontal="center" vertical="center"/>
    </xf>
    <xf numFmtId="44" fontId="14" fillId="0" borderId="32" xfId="0" applyNumberFormat="1" applyFont="1" applyBorder="1" applyAlignment="1" applyProtection="1">
      <alignment vertical="center"/>
      <protection hidden="1"/>
    </xf>
    <xf numFmtId="0" fontId="14" fillId="0" borderId="15" xfId="0" applyFont="1" applyBorder="1" applyAlignment="1">
      <alignment horizontal="center" vertical="center"/>
    </xf>
    <xf numFmtId="44" fontId="14" fillId="0" borderId="32" xfId="1" applyFont="1" applyBorder="1" applyAlignment="1" applyProtection="1">
      <alignment vertical="center"/>
      <protection hidden="1"/>
    </xf>
    <xf numFmtId="44" fontId="14" fillId="0" borderId="32" xfId="2" applyNumberFormat="1" applyFont="1" applyBorder="1" applyAlignment="1" applyProtection="1">
      <alignment vertical="center"/>
      <protection hidden="1"/>
    </xf>
    <xf numFmtId="0" fontId="14" fillId="0" borderId="33" xfId="0" applyFont="1" applyBorder="1" applyAlignment="1">
      <alignment horizontal="center" vertical="center"/>
    </xf>
    <xf numFmtId="44" fontId="14" fillId="0" borderId="32" xfId="1" applyNumberFormat="1" applyFont="1" applyBorder="1" applyAlignment="1" applyProtection="1">
      <alignment horizontal="right" vertical="center"/>
      <protection hidden="1"/>
    </xf>
    <xf numFmtId="0" fontId="4" fillId="0" borderId="15" xfId="0" applyFont="1" applyBorder="1" applyAlignment="1">
      <alignment vertical="center"/>
    </xf>
    <xf numFmtId="10" fontId="4" fillId="0" borderId="32" xfId="2" applyNumberFormat="1" applyFont="1" applyFill="1" applyBorder="1" applyAlignment="1" applyProtection="1">
      <alignment horizontal="center" vertical="center"/>
      <protection hidden="1"/>
    </xf>
    <xf numFmtId="0" fontId="4" fillId="0" borderId="34" xfId="0" applyFont="1" applyBorder="1" applyAlignment="1">
      <alignment horizontal="center" vertical="center"/>
    </xf>
    <xf numFmtId="0" fontId="4" fillId="0" borderId="19" xfId="0" applyFont="1" applyBorder="1" applyAlignment="1">
      <alignment horizontal="center" vertical="center"/>
    </xf>
    <xf numFmtId="10" fontId="3" fillId="0" borderId="20" xfId="2" applyNumberFormat="1" applyFont="1" applyBorder="1" applyAlignment="1" applyProtection="1">
      <alignment horizontal="center" vertical="center"/>
      <protection hidden="1"/>
    </xf>
    <xf numFmtId="44" fontId="3" fillId="0" borderId="37" xfId="1" applyFont="1" applyBorder="1" applyAlignment="1" applyProtection="1">
      <alignment vertical="center"/>
      <protection hidden="1"/>
    </xf>
    <xf numFmtId="0" fontId="3" fillId="0" borderId="20" xfId="0" applyFont="1" applyBorder="1" applyAlignment="1">
      <alignment horizontal="center" vertical="center"/>
    </xf>
    <xf numFmtId="0" fontId="16" fillId="0" borderId="0" xfId="0" applyFont="1" applyBorder="1" applyAlignment="1">
      <alignment vertical="center"/>
    </xf>
    <xf numFmtId="0" fontId="28" fillId="0" borderId="16" xfId="0" applyFont="1" applyBorder="1" applyAlignment="1" applyProtection="1">
      <alignment horizontal="center" vertical="center" wrapText="1"/>
      <protection locked="0"/>
    </xf>
    <xf numFmtId="164" fontId="3" fillId="0" borderId="31" xfId="1" applyNumberFormat="1" applyFont="1" applyBorder="1" applyAlignment="1" applyProtection="1">
      <alignment vertical="center"/>
      <protection hidden="1"/>
    </xf>
    <xf numFmtId="44" fontId="4" fillId="0" borderId="32" xfId="2" applyNumberFormat="1" applyFont="1" applyBorder="1" applyAlignment="1" applyProtection="1">
      <alignment vertical="center"/>
      <protection hidden="1"/>
    </xf>
    <xf numFmtId="0" fontId="4" fillId="0" borderId="38" xfId="0" applyFont="1" applyBorder="1" applyAlignment="1">
      <alignment horizontal="center" vertical="center"/>
    </xf>
    <xf numFmtId="0" fontId="4" fillId="0" borderId="39" xfId="0" applyFont="1" applyBorder="1" applyAlignment="1">
      <alignment horizontal="center" vertical="center"/>
    </xf>
    <xf numFmtId="44" fontId="3" fillId="0" borderId="41" xfId="2" applyNumberFormat="1" applyFont="1" applyBorder="1" applyAlignment="1" applyProtection="1">
      <alignment vertical="center"/>
      <protection hidden="1"/>
    </xf>
    <xf numFmtId="0" fontId="4" fillId="0" borderId="42" xfId="0" applyFont="1" applyBorder="1" applyAlignment="1">
      <alignment horizontal="center" vertical="center"/>
    </xf>
    <xf numFmtId="44" fontId="3" fillId="0" borderId="44" xfId="2" applyNumberFormat="1" applyFont="1" applyBorder="1" applyAlignment="1" applyProtection="1">
      <alignment vertical="center"/>
      <protection hidden="1"/>
    </xf>
    <xf numFmtId="0" fontId="4" fillId="0" borderId="45" xfId="0" applyFont="1" applyBorder="1" applyAlignment="1">
      <alignment horizontal="center" vertical="center"/>
    </xf>
    <xf numFmtId="44" fontId="4" fillId="0" borderId="0" xfId="1" applyFont="1" applyAlignment="1">
      <alignment vertical="center"/>
    </xf>
    <xf numFmtId="44" fontId="4" fillId="0" borderId="0" xfId="1" applyFont="1" applyBorder="1" applyAlignment="1" applyProtection="1">
      <alignment vertical="center"/>
      <protection hidden="1"/>
    </xf>
    <xf numFmtId="10" fontId="3" fillId="0" borderId="0" xfId="2" applyNumberFormat="1" applyFont="1" applyBorder="1" applyAlignment="1" applyProtection="1">
      <alignment horizontal="center" vertical="center"/>
      <protection hidden="1"/>
    </xf>
    <xf numFmtId="0" fontId="15" fillId="0" borderId="2" xfId="0" applyFont="1" applyBorder="1" applyAlignment="1" applyProtection="1">
      <alignment vertical="center"/>
      <protection hidden="1"/>
    </xf>
    <xf numFmtId="0" fontId="15" fillId="0" borderId="28" xfId="0" applyFont="1" applyBorder="1" applyAlignment="1" applyProtection="1">
      <alignment vertical="center"/>
      <protection hidden="1"/>
    </xf>
    <xf numFmtId="44" fontId="4" fillId="0" borderId="32" xfId="1" applyFont="1" applyBorder="1" applyAlignment="1">
      <alignment vertical="center"/>
    </xf>
    <xf numFmtId="0" fontId="4" fillId="0" borderId="15" xfId="0" applyFont="1" applyBorder="1" applyAlignment="1">
      <alignment horizontal="center" vertical="center"/>
    </xf>
    <xf numFmtId="0" fontId="30" fillId="4" borderId="46" xfId="0" applyFont="1" applyFill="1" applyBorder="1" applyAlignment="1">
      <alignment horizontal="center" vertical="top" wrapText="1"/>
    </xf>
    <xf numFmtId="0" fontId="30" fillId="0" borderId="46" xfId="0" applyFont="1" applyBorder="1" applyAlignment="1">
      <alignment horizontal="center" vertical="top" wrapText="1"/>
    </xf>
    <xf numFmtId="165" fontId="33" fillId="4" borderId="46" xfId="0" applyNumberFormat="1" applyFont="1" applyFill="1" applyBorder="1" applyAlignment="1">
      <alignment horizontal="center" vertical="top" shrinkToFit="1"/>
    </xf>
    <xf numFmtId="165" fontId="33" fillId="0" borderId="46" xfId="0" applyNumberFormat="1" applyFont="1" applyBorder="1" applyAlignment="1">
      <alignment horizontal="center" vertical="top" shrinkToFit="1"/>
    </xf>
    <xf numFmtId="0" fontId="14" fillId="0" borderId="46" xfId="0" applyFont="1" applyBorder="1" applyAlignment="1">
      <alignment horizontal="center" vertical="top"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2" xfId="0" applyFont="1" applyBorder="1" applyAlignment="1">
      <alignment horizontal="left"/>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32" fillId="0" borderId="9" xfId="3" applyFont="1" applyBorder="1" applyAlignment="1">
      <alignment horizontal="center" vertical="center"/>
    </xf>
    <xf numFmtId="0" fontId="32" fillId="0" borderId="10" xfId="3" applyFont="1" applyBorder="1" applyAlignment="1">
      <alignment horizontal="center" vertical="center"/>
    </xf>
    <xf numFmtId="0" fontId="32" fillId="0" borderId="11" xfId="3" applyFont="1" applyBorder="1" applyAlignment="1">
      <alignment horizontal="center" vertical="center"/>
    </xf>
    <xf numFmtId="0" fontId="18" fillId="0" borderId="19" xfId="0" applyFont="1" applyBorder="1" applyAlignment="1">
      <alignment horizontal="center" vertical="center"/>
    </xf>
    <xf numFmtId="0" fontId="18" fillId="0" borderId="14" xfId="0" applyFont="1" applyBorder="1" applyAlignment="1">
      <alignment horizontal="center" vertical="center"/>
    </xf>
    <xf numFmtId="0" fontId="18" fillId="0" borderId="20" xfId="0" applyFont="1" applyBorder="1" applyAlignment="1">
      <alignment horizontal="center" vertical="center"/>
    </xf>
    <xf numFmtId="0" fontId="6" fillId="0" borderId="7" xfId="0" applyFont="1" applyBorder="1" applyAlignment="1">
      <alignment horizontal="left" vertical="center"/>
    </xf>
    <xf numFmtId="0" fontId="7" fillId="0" borderId="12" xfId="0" applyFont="1" applyBorder="1" applyAlignment="1">
      <alignment horizontal="left" vertical="center"/>
    </xf>
    <xf numFmtId="0" fontId="7" fillId="0" borderId="8" xfId="0" applyFont="1" applyBorder="1" applyAlignment="1">
      <alignment horizontal="left" vertical="center"/>
    </xf>
    <xf numFmtId="0" fontId="7" fillId="0" borderId="7" xfId="0" applyFont="1" applyBorder="1" applyAlignment="1">
      <alignment horizontal="left" vertical="center" wrapText="1"/>
    </xf>
    <xf numFmtId="0" fontId="7" fillId="0" borderId="12" xfId="0" applyFont="1" applyBorder="1" applyAlignment="1">
      <alignment horizontal="left" vertical="center" wrapText="1"/>
    </xf>
    <xf numFmtId="0" fontId="7" fillId="0" borderId="8" xfId="0" applyFont="1" applyBorder="1" applyAlignment="1">
      <alignment horizontal="left" vertical="center" wrapText="1"/>
    </xf>
    <xf numFmtId="0" fontId="7" fillId="0" borderId="7" xfId="0" applyFont="1" applyBorder="1" applyAlignment="1">
      <alignment horizontal="left" wrapText="1"/>
    </xf>
    <xf numFmtId="0" fontId="7" fillId="0" borderId="12" xfId="0" applyFont="1" applyBorder="1" applyAlignment="1">
      <alignment horizontal="left" wrapText="1"/>
    </xf>
    <xf numFmtId="0" fontId="7" fillId="0" borderId="8" xfId="0" applyFont="1" applyBorder="1" applyAlignment="1">
      <alignment horizontal="left" wrapText="1"/>
    </xf>
    <xf numFmtId="0" fontId="8" fillId="3" borderId="4"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0" borderId="7" xfId="0" applyFont="1" applyBorder="1" applyAlignment="1">
      <alignment horizontal="left"/>
    </xf>
    <xf numFmtId="0" fontId="7" fillId="0" borderId="12" xfId="0" applyFont="1" applyBorder="1" applyAlignment="1">
      <alignment horizontal="left"/>
    </xf>
    <xf numFmtId="0" fontId="7" fillId="0" borderId="8" xfId="0" applyFont="1" applyBorder="1" applyAlignment="1">
      <alignment horizontal="left"/>
    </xf>
    <xf numFmtId="0" fontId="7" fillId="0" borderId="15" xfId="0" applyFont="1" applyBorder="1" applyAlignment="1">
      <alignment horizontal="left"/>
    </xf>
    <xf numFmtId="0" fontId="7" fillId="0" borderId="0" xfId="0" applyFont="1" applyBorder="1" applyAlignment="1">
      <alignment horizontal="left"/>
    </xf>
    <xf numFmtId="0" fontId="7" fillId="0" borderId="16" xfId="0" applyFont="1" applyBorder="1" applyAlignment="1">
      <alignment horizontal="left"/>
    </xf>
    <xf numFmtId="0" fontId="7" fillId="0" borderId="1" xfId="0" applyFont="1" applyBorder="1" applyAlignment="1">
      <alignment horizontal="left"/>
    </xf>
    <xf numFmtId="0" fontId="7" fillId="0" borderId="2" xfId="0" applyFont="1" applyBorder="1" applyAlignment="1">
      <alignment horizontal="left"/>
    </xf>
    <xf numFmtId="0" fontId="7" fillId="0" borderId="3" xfId="0" applyFont="1" applyBorder="1" applyAlignment="1">
      <alignment horizontal="left"/>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9" fillId="0" borderId="7" xfId="0" applyFont="1" applyBorder="1" applyAlignment="1">
      <alignment horizontal="center" vertical="center"/>
    </xf>
    <xf numFmtId="0" fontId="9" fillId="0" borderId="12" xfId="0" applyFont="1" applyBorder="1" applyAlignment="1">
      <alignment horizontal="center" vertical="center"/>
    </xf>
    <xf numFmtId="0" fontId="9" fillId="0" borderId="8" xfId="0" applyFont="1" applyBorder="1" applyAlignment="1">
      <alignment horizontal="center" vertical="center"/>
    </xf>
    <xf numFmtId="0" fontId="5" fillId="0" borderId="18" xfId="0" applyFont="1" applyBorder="1" applyAlignment="1">
      <alignment horizontal="center" vertical="center"/>
    </xf>
    <xf numFmtId="0" fontId="5" fillId="0" borderId="8" xfId="0" applyFont="1" applyBorder="1" applyAlignment="1">
      <alignment horizontal="center" vertical="center"/>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7" fillId="0" borderId="0" xfId="0" applyFont="1" applyBorder="1" applyAlignment="1">
      <alignment horizontal="center" vertical="center"/>
    </xf>
    <xf numFmtId="0" fontId="18" fillId="0" borderId="7" xfId="0" applyFont="1" applyBorder="1" applyAlignment="1">
      <alignment horizontal="center"/>
    </xf>
    <xf numFmtId="0" fontId="18" fillId="0" borderId="12" xfId="0" applyFont="1" applyBorder="1" applyAlignment="1">
      <alignment horizontal="center"/>
    </xf>
    <xf numFmtId="0" fontId="18" fillId="0" borderId="8" xfId="0" applyFont="1" applyBorder="1" applyAlignment="1">
      <alignment horizont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left" vertical="center"/>
    </xf>
    <xf numFmtId="0" fontId="20" fillId="0" borderId="12" xfId="0" applyFont="1" applyBorder="1" applyAlignment="1">
      <alignment horizontal="left" vertical="center"/>
    </xf>
    <xf numFmtId="0" fontId="20" fillId="0" borderId="8" xfId="0" applyFont="1" applyBorder="1" applyAlignment="1">
      <alignment horizontal="left" vertical="center"/>
    </xf>
    <xf numFmtId="0" fontId="5" fillId="0" borderId="4" xfId="0" applyFont="1" applyBorder="1" applyAlignment="1">
      <alignment vertical="center" wrapText="1"/>
    </xf>
    <xf numFmtId="0" fontId="5" fillId="0" borderId="0" xfId="0" applyFont="1" applyBorder="1" applyAlignment="1">
      <alignment vertical="center" wrapText="1"/>
    </xf>
    <xf numFmtId="0" fontId="5" fillId="0" borderId="5"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Border="1" applyAlignment="1">
      <alignment horizontal="center" vertical="center"/>
    </xf>
    <xf numFmtId="0" fontId="6" fillId="0" borderId="1" xfId="0" applyFont="1" applyBorder="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5" fillId="0" borderId="7" xfId="0" applyFont="1" applyBorder="1" applyAlignment="1">
      <alignment horizontal="center" vertical="center"/>
    </xf>
    <xf numFmtId="0" fontId="5" fillId="0" borderId="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12" xfId="0" applyFont="1" applyBorder="1" applyAlignment="1">
      <alignment horizontal="left" vertical="center"/>
    </xf>
    <xf numFmtId="0" fontId="4" fillId="0" borderId="8" xfId="0" applyFont="1" applyBorder="1" applyAlignment="1">
      <alignment horizontal="left" vertical="center"/>
    </xf>
    <xf numFmtId="49" fontId="4" fillId="2" borderId="23" xfId="0" applyNumberFormat="1" applyFont="1" applyFill="1" applyBorder="1" applyAlignment="1" applyProtection="1">
      <alignment horizontal="center" vertical="center"/>
      <protection locked="0"/>
    </xf>
    <xf numFmtId="49" fontId="4" fillId="2" borderId="24" xfId="0" applyNumberFormat="1" applyFont="1" applyFill="1" applyBorder="1" applyAlignment="1" applyProtection="1">
      <alignment horizontal="center" vertical="center"/>
      <protection locked="0"/>
    </xf>
    <xf numFmtId="0" fontId="16" fillId="0" borderId="1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36" xfId="0" applyFont="1" applyBorder="1" applyAlignment="1">
      <alignment horizontal="center" vertical="center" wrapText="1"/>
    </xf>
    <xf numFmtId="0" fontId="14" fillId="0" borderId="12" xfId="0" applyFont="1" applyBorder="1" applyAlignment="1">
      <alignment horizontal="left" vertical="center"/>
    </xf>
    <xf numFmtId="0" fontId="14" fillId="0" borderId="8" xfId="0" applyFont="1" applyBorder="1" applyAlignment="1">
      <alignment horizontal="left" vertical="center"/>
    </xf>
    <xf numFmtId="0" fontId="14" fillId="0" borderId="7" xfId="0" applyFont="1" applyBorder="1" applyAlignment="1">
      <alignment horizontal="left" vertical="center"/>
    </xf>
    <xf numFmtId="0" fontId="3" fillId="0" borderId="43" xfId="0" applyFont="1" applyBorder="1" applyAlignment="1">
      <alignment horizontal="left" vertical="center"/>
    </xf>
    <xf numFmtId="0" fontId="26" fillId="0" borderId="12" xfId="0" applyFont="1" applyBorder="1" applyAlignment="1" applyProtection="1">
      <alignment horizontal="left" vertical="center"/>
      <protection hidden="1"/>
    </xf>
    <xf numFmtId="0" fontId="26" fillId="0" borderId="8" xfId="0" applyFont="1" applyBorder="1" applyAlignment="1" applyProtection="1">
      <alignment horizontal="left" vertical="center"/>
      <protection hidden="1"/>
    </xf>
    <xf numFmtId="0" fontId="4" fillId="0" borderId="15"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23" fillId="0" borderId="0" xfId="0" applyFont="1" applyBorder="1" applyAlignment="1">
      <alignment horizontal="left" vertical="center"/>
    </xf>
    <xf numFmtId="0" fontId="23" fillId="0" borderId="16"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Border="1" applyAlignment="1">
      <alignment horizontal="left" vertical="center"/>
    </xf>
    <xf numFmtId="0" fontId="3" fillId="0" borderId="16" xfId="0" applyFont="1" applyBorder="1" applyAlignment="1">
      <alignment horizontal="left" vertical="center"/>
    </xf>
    <xf numFmtId="0" fontId="3" fillId="0" borderId="40" xfId="0" applyFont="1" applyBorder="1" applyAlignment="1">
      <alignment horizontal="left" vertical="center"/>
    </xf>
    <xf numFmtId="0" fontId="4" fillId="2" borderId="6" xfId="0" applyFont="1" applyFill="1" applyBorder="1" applyAlignment="1" applyProtection="1">
      <alignment horizontal="center" vertical="center"/>
      <protection locked="0"/>
    </xf>
    <xf numFmtId="0" fontId="3" fillId="0" borderId="0" xfId="0" applyFont="1" applyFill="1" applyBorder="1" applyAlignment="1">
      <alignment horizontal="center" vertical="center"/>
    </xf>
    <xf numFmtId="0" fontId="5" fillId="0" borderId="0" xfId="0" applyFont="1" applyBorder="1" applyAlignment="1">
      <alignment horizontal="right"/>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6"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Border="1" applyAlignment="1">
      <alignment horizontal="center" vertical="center"/>
    </xf>
    <xf numFmtId="0" fontId="3" fillId="0" borderId="16"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28" fillId="0" borderId="4" xfId="0" applyFont="1" applyBorder="1" applyAlignment="1" applyProtection="1">
      <alignment horizontal="center" vertical="center" wrapText="1"/>
      <protection locked="0"/>
    </xf>
    <xf numFmtId="0" fontId="28" fillId="0" borderId="0" xfId="0" applyFont="1" applyBorder="1" applyAlignment="1" applyProtection="1">
      <alignment horizontal="center" vertical="center" wrapText="1"/>
      <protection locked="0"/>
    </xf>
    <xf numFmtId="0" fontId="28" fillId="0" borderId="16" xfId="0" applyFont="1" applyBorder="1" applyAlignment="1" applyProtection="1">
      <alignment horizontal="center" vertical="center" wrapText="1"/>
      <protection locked="0"/>
    </xf>
    <xf numFmtId="0" fontId="3" fillId="0" borderId="15" xfId="0" applyFont="1" applyBorder="1" applyAlignment="1">
      <alignment horizontal="left" vertical="center" wrapText="1"/>
    </xf>
    <xf numFmtId="0" fontId="3" fillId="0" borderId="0" xfId="0" applyFont="1" applyBorder="1" applyAlignment="1">
      <alignment horizontal="lef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2" xfId="0" applyFont="1" applyBorder="1" applyAlignment="1">
      <alignment horizontal="center" vertical="center"/>
    </xf>
    <xf numFmtId="0" fontId="29" fillId="0" borderId="12" xfId="3" applyFont="1" applyBorder="1" applyAlignment="1">
      <alignment horizontal="center" vertical="center"/>
    </xf>
    <xf numFmtId="0" fontId="3" fillId="0" borderId="12" xfId="0" applyFont="1" applyBorder="1" applyAlignment="1">
      <alignment horizontal="right" vertical="center"/>
    </xf>
    <xf numFmtId="0" fontId="3" fillId="0" borderId="8" xfId="0" applyFont="1" applyBorder="1" applyAlignment="1">
      <alignment horizontal="right" vertical="center"/>
    </xf>
    <xf numFmtId="44" fontId="3" fillId="0" borderId="7" xfId="1" applyFont="1" applyFill="1" applyBorder="1" applyAlignment="1" applyProtection="1">
      <alignment horizontal="center" vertical="center"/>
      <protection hidden="1"/>
    </xf>
    <xf numFmtId="44" fontId="3" fillId="0" borderId="8" xfId="1" applyFont="1" applyFill="1" applyBorder="1" applyAlignment="1" applyProtection="1">
      <alignment horizontal="center" vertical="center"/>
      <protection hidden="1"/>
    </xf>
    <xf numFmtId="0" fontId="4" fillId="0" borderId="31" xfId="0" applyFont="1" applyBorder="1" applyAlignment="1">
      <alignment horizontal="left" vertical="center"/>
    </xf>
    <xf numFmtId="44" fontId="3" fillId="0" borderId="10" xfId="1" applyFont="1" applyBorder="1" applyAlignment="1">
      <alignment horizontal="right" vertical="center"/>
    </xf>
    <xf numFmtId="44" fontId="3" fillId="0" borderId="11" xfId="1" applyFont="1" applyBorder="1" applyAlignment="1">
      <alignment horizontal="right" vertical="center"/>
    </xf>
    <xf numFmtId="14" fontId="4" fillId="2" borderId="7" xfId="1" applyNumberFormat="1" applyFont="1" applyFill="1" applyBorder="1" applyAlignment="1" applyProtection="1">
      <alignment horizontal="center" vertical="center"/>
      <protection locked="0"/>
    </xf>
    <xf numFmtId="14" fontId="4" fillId="2" borderId="31" xfId="1" applyNumberFormat="1" applyFont="1" applyFill="1" applyBorder="1" applyAlignment="1" applyProtection="1">
      <alignment horizontal="center" vertical="center"/>
      <protection locked="0"/>
    </xf>
    <xf numFmtId="14" fontId="4" fillId="2" borderId="8" xfId="1" applyNumberFormat="1" applyFont="1" applyFill="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3" fillId="0" borderId="30" xfId="0" applyFont="1" applyBorder="1" applyAlignment="1">
      <alignment horizontal="center" vertical="center"/>
    </xf>
    <xf numFmtId="0" fontId="3" fillId="0" borderId="2" xfId="0" applyFont="1" applyBorder="1" applyAlignment="1">
      <alignment horizontal="center" vertical="center"/>
    </xf>
    <xf numFmtId="0" fontId="3" fillId="0" borderId="28" xfId="0" applyFont="1" applyBorder="1" applyAlignment="1">
      <alignment horizontal="center" vertical="center"/>
    </xf>
    <xf numFmtId="0" fontId="27" fillId="0" borderId="4" xfId="0" applyFont="1" applyBorder="1" applyAlignment="1">
      <alignment horizontal="left" vertical="center" wrapText="1"/>
    </xf>
    <xf numFmtId="0" fontId="27" fillId="0" borderId="0" xfId="0" applyFont="1" applyBorder="1" applyAlignment="1">
      <alignment horizontal="left"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hvp.zendesk.com/hc/en-us/articles/440360587189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huduser.gov/portal/datasets/il.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86B5F-D7DB-4A69-95FC-9F9BE071DC6C}">
  <dimension ref="A1:J42"/>
  <sheetViews>
    <sheetView tabSelected="1" workbookViewId="0">
      <selection activeCell="L6" sqref="L6"/>
    </sheetView>
  </sheetViews>
  <sheetFormatPr defaultRowHeight="14.25" x14ac:dyDescent="0.45"/>
  <cols>
    <col min="1" max="1" width="10.59765625" customWidth="1"/>
    <col min="8" max="8" width="11" customWidth="1"/>
  </cols>
  <sheetData>
    <row r="1" spans="1:10" ht="15" x14ac:dyDescent="0.45">
      <c r="A1" s="119" t="s">
        <v>646</v>
      </c>
      <c r="B1" s="120"/>
      <c r="C1" s="120"/>
      <c r="D1" s="120"/>
      <c r="E1" s="120"/>
      <c r="F1" s="120"/>
      <c r="G1" s="120"/>
      <c r="H1" s="120"/>
      <c r="I1" s="120"/>
      <c r="J1" s="121"/>
    </row>
    <row r="2" spans="1:10" x14ac:dyDescent="0.45">
      <c r="A2" s="122" t="s">
        <v>647</v>
      </c>
      <c r="B2" s="123"/>
      <c r="C2" s="123"/>
      <c r="D2" s="123"/>
      <c r="E2" s="123"/>
      <c r="F2" s="123"/>
      <c r="G2" s="123"/>
      <c r="H2" s="123"/>
      <c r="I2" s="123"/>
      <c r="J2" s="124"/>
    </row>
    <row r="3" spans="1:10" ht="15" x14ac:dyDescent="0.45">
      <c r="A3" s="125" t="s">
        <v>590</v>
      </c>
      <c r="B3" s="126"/>
      <c r="C3" s="126"/>
      <c r="D3" s="126"/>
      <c r="E3" s="126"/>
      <c r="F3" s="126"/>
      <c r="G3" s="126"/>
      <c r="H3" s="126"/>
      <c r="I3" s="126"/>
      <c r="J3" s="127"/>
    </row>
    <row r="4" spans="1:10" x14ac:dyDescent="0.45">
      <c r="A4" s="134" t="s">
        <v>593</v>
      </c>
      <c r="B4" s="135"/>
      <c r="C4" s="135"/>
      <c r="D4" s="135"/>
      <c r="E4" s="135"/>
      <c r="F4" s="135"/>
      <c r="G4" s="135"/>
      <c r="H4" s="135"/>
      <c r="I4" s="135"/>
      <c r="J4" s="136"/>
    </row>
    <row r="5" spans="1:10" ht="27.75" customHeight="1" x14ac:dyDescent="0.45">
      <c r="A5" s="190" t="s">
        <v>654</v>
      </c>
      <c r="B5" s="191"/>
      <c r="C5" s="191"/>
      <c r="D5" s="191"/>
      <c r="E5" s="191"/>
      <c r="F5" s="191"/>
      <c r="G5" s="191"/>
      <c r="H5" s="191"/>
      <c r="I5" s="191"/>
      <c r="J5" s="192"/>
    </row>
    <row r="6" spans="1:10" ht="26.25" customHeight="1" x14ac:dyDescent="0.45">
      <c r="A6" s="193"/>
      <c r="B6" s="194"/>
      <c r="C6" s="194"/>
      <c r="D6" s="194"/>
      <c r="E6" s="194"/>
      <c r="F6" s="194"/>
      <c r="G6" s="194"/>
      <c r="H6" s="194"/>
      <c r="I6" s="194"/>
      <c r="J6" s="195"/>
    </row>
    <row r="7" spans="1:10" ht="38.25" customHeight="1" x14ac:dyDescent="0.45">
      <c r="A7" s="137" t="s">
        <v>649</v>
      </c>
      <c r="B7" s="138"/>
      <c r="C7" s="138"/>
      <c r="D7" s="138"/>
      <c r="E7" s="138"/>
      <c r="F7" s="138"/>
      <c r="G7" s="138"/>
      <c r="H7" s="138"/>
      <c r="I7" s="138"/>
      <c r="J7" s="139"/>
    </row>
    <row r="8" spans="1:10" x14ac:dyDescent="0.45">
      <c r="A8" s="140" t="s">
        <v>572</v>
      </c>
      <c r="B8" s="141"/>
      <c r="C8" s="141"/>
      <c r="D8" s="141"/>
      <c r="E8" s="141"/>
      <c r="F8" s="141"/>
      <c r="G8" s="141"/>
      <c r="H8" s="141"/>
      <c r="I8" s="141"/>
      <c r="J8" s="142"/>
    </row>
    <row r="9" spans="1:10" x14ac:dyDescent="0.45">
      <c r="A9" s="143" t="s">
        <v>568</v>
      </c>
      <c r="B9" s="144"/>
      <c r="C9" s="144"/>
      <c r="D9" s="144"/>
      <c r="E9" s="144"/>
      <c r="F9" s="144"/>
      <c r="G9" s="144"/>
      <c r="H9" s="144"/>
      <c r="I9" s="144"/>
      <c r="J9" s="145"/>
    </row>
    <row r="10" spans="1:10" x14ac:dyDescent="0.45">
      <c r="A10" s="146" t="s">
        <v>569</v>
      </c>
      <c r="B10" s="147"/>
      <c r="C10" s="147"/>
      <c r="D10" s="147"/>
      <c r="E10" s="147"/>
      <c r="F10" s="147"/>
      <c r="G10" s="147"/>
      <c r="H10" s="147"/>
      <c r="I10" s="147"/>
      <c r="J10" s="148"/>
    </row>
    <row r="11" spans="1:10" ht="28.15" customHeight="1" x14ac:dyDescent="0.45">
      <c r="A11" s="131" t="s">
        <v>570</v>
      </c>
      <c r="B11" s="132"/>
      <c r="C11" s="132"/>
      <c r="D11" s="132"/>
      <c r="E11" s="132"/>
      <c r="F11" s="132"/>
      <c r="G11" s="132"/>
      <c r="H11" s="132"/>
      <c r="I11" s="132"/>
      <c r="J11" s="133"/>
    </row>
    <row r="12" spans="1:10" x14ac:dyDescent="0.45">
      <c r="A12" s="152" t="s">
        <v>576</v>
      </c>
      <c r="B12" s="153"/>
      <c r="C12" s="153"/>
      <c r="D12" s="153"/>
      <c r="E12" s="153"/>
      <c r="F12" s="153"/>
      <c r="G12" s="153"/>
      <c r="H12" s="153"/>
      <c r="I12" s="153"/>
      <c r="J12" s="154"/>
    </row>
    <row r="13" spans="1:10" ht="47.25" customHeight="1" x14ac:dyDescent="0.45">
      <c r="A13" s="187" t="s">
        <v>574</v>
      </c>
      <c r="B13" s="188"/>
      <c r="C13" s="188"/>
      <c r="D13" s="188"/>
      <c r="E13" s="188"/>
      <c r="F13" s="188"/>
      <c r="G13" s="188"/>
      <c r="H13" s="188"/>
      <c r="I13" s="188"/>
      <c r="J13" s="189"/>
    </row>
    <row r="14" spans="1:10" x14ac:dyDescent="0.45">
      <c r="A14" s="43"/>
      <c r="B14" s="41"/>
      <c r="C14" s="41"/>
      <c r="D14" s="41"/>
      <c r="E14" s="41"/>
      <c r="F14" s="41"/>
      <c r="G14" s="41"/>
      <c r="H14" s="41"/>
      <c r="I14" s="40"/>
      <c r="J14" s="44"/>
    </row>
    <row r="15" spans="1:10" x14ac:dyDescent="0.45">
      <c r="A15" s="45"/>
      <c r="B15" s="155" t="s">
        <v>575</v>
      </c>
      <c r="C15" s="156"/>
      <c r="D15" s="156"/>
      <c r="E15" s="156"/>
      <c r="F15" s="156"/>
      <c r="G15" s="156"/>
      <c r="H15" s="156"/>
      <c r="I15" s="157"/>
      <c r="J15" s="44"/>
    </row>
    <row r="16" spans="1:10" ht="23.25" x14ac:dyDescent="0.45">
      <c r="A16" s="45"/>
      <c r="B16" s="158" t="s">
        <v>566</v>
      </c>
      <c r="C16" s="159"/>
      <c r="D16" s="42" t="s">
        <v>14</v>
      </c>
      <c r="E16" s="26" t="s">
        <v>3</v>
      </c>
      <c r="F16" s="26" t="s">
        <v>15</v>
      </c>
      <c r="G16" s="26" t="s">
        <v>16</v>
      </c>
      <c r="H16" s="26" t="s">
        <v>17</v>
      </c>
      <c r="I16" s="26" t="s">
        <v>18</v>
      </c>
      <c r="J16" s="44"/>
    </row>
    <row r="17" spans="1:10" x14ac:dyDescent="0.45">
      <c r="A17" s="45"/>
      <c r="B17" s="186" t="s">
        <v>554</v>
      </c>
      <c r="C17" s="159"/>
      <c r="D17" s="39">
        <v>74</v>
      </c>
      <c r="E17" s="39">
        <v>95</v>
      </c>
      <c r="F17" s="39">
        <v>116</v>
      </c>
      <c r="G17" s="39">
        <v>138</v>
      </c>
      <c r="H17" s="39">
        <v>166</v>
      </c>
      <c r="I17" s="39">
        <v>188</v>
      </c>
      <c r="J17" s="44"/>
    </row>
    <row r="18" spans="1:10" x14ac:dyDescent="0.45">
      <c r="A18" s="45"/>
      <c r="B18" s="186" t="s">
        <v>555</v>
      </c>
      <c r="C18" s="159"/>
      <c r="D18" s="39">
        <v>8</v>
      </c>
      <c r="E18" s="39">
        <v>9</v>
      </c>
      <c r="F18" s="39">
        <v>11</v>
      </c>
      <c r="G18" s="39">
        <v>16</v>
      </c>
      <c r="H18" s="39">
        <v>20</v>
      </c>
      <c r="I18" s="39">
        <v>21</v>
      </c>
      <c r="J18" s="44"/>
    </row>
    <row r="19" spans="1:10" ht="12.75" customHeight="1" x14ac:dyDescent="0.45">
      <c r="A19" s="45"/>
      <c r="B19" s="186" t="s">
        <v>556</v>
      </c>
      <c r="C19" s="159"/>
      <c r="D19" s="39">
        <v>15</v>
      </c>
      <c r="E19" s="39">
        <v>22</v>
      </c>
      <c r="F19" s="39">
        <v>29</v>
      </c>
      <c r="G19" s="39">
        <v>35</v>
      </c>
      <c r="H19" s="39">
        <v>44</v>
      </c>
      <c r="I19" s="39">
        <v>51</v>
      </c>
      <c r="J19" s="44"/>
    </row>
    <row r="20" spans="1:10" ht="14.25" customHeight="1" x14ac:dyDescent="0.45">
      <c r="A20" s="45"/>
      <c r="B20" s="186" t="s">
        <v>557</v>
      </c>
      <c r="C20" s="159"/>
      <c r="D20" s="39">
        <v>19</v>
      </c>
      <c r="E20" s="39">
        <v>22</v>
      </c>
      <c r="F20" s="39">
        <v>25</v>
      </c>
      <c r="G20" s="39">
        <v>31</v>
      </c>
      <c r="H20" s="39">
        <v>37</v>
      </c>
      <c r="I20" s="39">
        <v>40</v>
      </c>
      <c r="J20" s="44"/>
    </row>
    <row r="21" spans="1:10" x14ac:dyDescent="0.45">
      <c r="A21" s="45"/>
      <c r="B21" s="186" t="s">
        <v>558</v>
      </c>
      <c r="C21" s="159"/>
      <c r="D21" s="39">
        <v>19</v>
      </c>
      <c r="E21" s="39">
        <v>23</v>
      </c>
      <c r="F21" s="39">
        <v>27</v>
      </c>
      <c r="G21" s="39">
        <v>34</v>
      </c>
      <c r="H21" s="39">
        <v>41</v>
      </c>
      <c r="I21" s="39">
        <v>46</v>
      </c>
      <c r="J21" s="44"/>
    </row>
    <row r="22" spans="1:10" x14ac:dyDescent="0.45">
      <c r="A22" s="45"/>
      <c r="B22" s="186" t="s">
        <v>20</v>
      </c>
      <c r="C22" s="159"/>
      <c r="D22" s="39">
        <v>15</v>
      </c>
      <c r="E22" s="39">
        <v>15</v>
      </c>
      <c r="F22" s="39">
        <v>15</v>
      </c>
      <c r="G22" s="39">
        <v>15</v>
      </c>
      <c r="H22" s="39">
        <v>15</v>
      </c>
      <c r="I22" s="39">
        <v>15</v>
      </c>
      <c r="J22" s="44"/>
    </row>
    <row r="23" spans="1:10" x14ac:dyDescent="0.45">
      <c r="A23" s="46"/>
      <c r="B23" s="47"/>
      <c r="C23" s="47"/>
      <c r="D23" s="47"/>
      <c r="E23" s="47"/>
      <c r="F23" s="47"/>
      <c r="G23" s="47"/>
      <c r="H23" s="47"/>
      <c r="I23" s="47"/>
      <c r="J23" s="48"/>
    </row>
    <row r="24" spans="1:10" x14ac:dyDescent="0.45">
      <c r="A24" s="140" t="s">
        <v>571</v>
      </c>
      <c r="B24" s="141"/>
      <c r="C24" s="141"/>
      <c r="D24" s="141"/>
      <c r="E24" s="141"/>
      <c r="F24" s="141"/>
      <c r="G24" s="141"/>
      <c r="H24" s="141"/>
      <c r="I24" s="141"/>
      <c r="J24" s="142"/>
    </row>
    <row r="25" spans="1:10" ht="15.4" x14ac:dyDescent="0.45">
      <c r="A25" s="164" t="s">
        <v>591</v>
      </c>
      <c r="B25" s="165"/>
      <c r="C25" s="165"/>
      <c r="D25" s="165"/>
      <c r="E25" s="165"/>
      <c r="F25" s="165"/>
      <c r="G25" s="165"/>
      <c r="H25" s="165"/>
      <c r="I25" s="165"/>
      <c r="J25" s="166"/>
    </row>
    <row r="26" spans="1:10" x14ac:dyDescent="0.45">
      <c r="A26" s="163" t="s">
        <v>581</v>
      </c>
      <c r="B26" s="163"/>
      <c r="C26" s="163"/>
      <c r="D26" s="163"/>
      <c r="E26" s="163"/>
      <c r="F26" s="163"/>
      <c r="G26" s="163"/>
      <c r="H26" s="163"/>
      <c r="I26" s="163"/>
      <c r="J26" s="163"/>
    </row>
    <row r="27" spans="1:10" x14ac:dyDescent="0.45">
      <c r="A27" s="182" t="s">
        <v>600</v>
      </c>
      <c r="B27" s="182"/>
      <c r="C27" s="182"/>
      <c r="D27" s="182"/>
      <c r="E27" s="182"/>
      <c r="F27" s="182"/>
      <c r="G27" s="182"/>
      <c r="H27" s="182"/>
      <c r="I27" s="182"/>
      <c r="J27" s="182"/>
    </row>
    <row r="28" spans="1:10" ht="15" x14ac:dyDescent="0.45">
      <c r="A28" s="167" t="s">
        <v>592</v>
      </c>
      <c r="B28" s="168"/>
      <c r="C28" s="168"/>
      <c r="D28" s="168"/>
      <c r="E28" s="168"/>
      <c r="F28" s="168"/>
      <c r="G28" s="168"/>
      <c r="H28" s="168"/>
      <c r="I28" s="168"/>
      <c r="J28" s="169"/>
    </row>
    <row r="29" spans="1:10" x14ac:dyDescent="0.45">
      <c r="A29" s="170" t="s">
        <v>582</v>
      </c>
      <c r="B29" s="171"/>
      <c r="C29" s="171"/>
      <c r="D29" s="171"/>
      <c r="E29" s="171"/>
      <c r="F29" s="171"/>
      <c r="G29" s="171"/>
      <c r="H29" s="171"/>
      <c r="I29" s="171"/>
      <c r="J29" s="172"/>
    </row>
    <row r="30" spans="1:10" x14ac:dyDescent="0.45">
      <c r="A30" s="173" t="s">
        <v>583</v>
      </c>
      <c r="B30" s="174"/>
      <c r="C30" s="174"/>
      <c r="D30" s="174"/>
      <c r="E30" s="174"/>
      <c r="F30" s="174"/>
      <c r="G30" s="174"/>
      <c r="H30" s="174"/>
      <c r="I30" s="174"/>
      <c r="J30" s="175"/>
    </row>
    <row r="31" spans="1:10" ht="14.25" customHeight="1" x14ac:dyDescent="0.45">
      <c r="A31" s="173" t="s">
        <v>584</v>
      </c>
      <c r="B31" s="174"/>
      <c r="C31" s="174"/>
      <c r="D31" s="174"/>
      <c r="E31" s="174"/>
      <c r="F31" s="174"/>
      <c r="G31" s="174"/>
      <c r="H31" s="174"/>
      <c r="I31" s="174"/>
      <c r="J31" s="175"/>
    </row>
    <row r="32" spans="1:10" ht="14.25" customHeight="1" x14ac:dyDescent="0.45">
      <c r="A32" s="183" t="s">
        <v>585</v>
      </c>
      <c r="B32" s="184"/>
      <c r="C32" s="184"/>
      <c r="D32" s="184"/>
      <c r="E32" s="184"/>
      <c r="F32" s="184"/>
      <c r="G32" s="184"/>
      <c r="H32" s="184"/>
      <c r="I32" s="184"/>
      <c r="J32" s="185"/>
    </row>
    <row r="33" spans="1:10" ht="25.15" customHeight="1" x14ac:dyDescent="0.45">
      <c r="A33" s="149" t="s">
        <v>586</v>
      </c>
      <c r="B33" s="150"/>
      <c r="C33" s="150"/>
      <c r="D33" s="150"/>
      <c r="E33" s="150"/>
      <c r="F33" s="150"/>
      <c r="G33" s="150"/>
      <c r="H33" s="150"/>
      <c r="I33" s="150"/>
      <c r="J33" s="151"/>
    </row>
    <row r="34" spans="1:10" ht="14.25" customHeight="1" x14ac:dyDescent="0.45">
      <c r="A34" s="128" t="s">
        <v>587</v>
      </c>
      <c r="B34" s="129"/>
      <c r="C34" s="129"/>
      <c r="D34" s="129"/>
      <c r="E34" s="129"/>
      <c r="F34" s="129"/>
      <c r="G34" s="129"/>
      <c r="H34" s="129"/>
      <c r="I34" s="129"/>
      <c r="J34" s="130"/>
    </row>
    <row r="35" spans="1:10" ht="14.25" customHeight="1" x14ac:dyDescent="0.45">
      <c r="A35" s="152" t="s">
        <v>588</v>
      </c>
      <c r="B35" s="153"/>
      <c r="C35" s="153"/>
      <c r="D35" s="153"/>
      <c r="E35" s="153"/>
      <c r="F35" s="153"/>
      <c r="G35" s="153"/>
      <c r="H35" s="153"/>
      <c r="I35" s="153"/>
      <c r="J35" s="154"/>
    </row>
    <row r="36" spans="1:10" x14ac:dyDescent="0.45">
      <c r="A36" s="176" t="s">
        <v>594</v>
      </c>
      <c r="B36" s="177"/>
      <c r="C36" s="177"/>
      <c r="D36" s="177"/>
      <c r="E36" s="177"/>
      <c r="F36" s="177"/>
      <c r="G36" s="177"/>
      <c r="H36" s="177"/>
      <c r="I36" s="177"/>
      <c r="J36" s="178"/>
    </row>
    <row r="37" spans="1:10" x14ac:dyDescent="0.45">
      <c r="A37" s="176" t="s">
        <v>573</v>
      </c>
      <c r="B37" s="177"/>
      <c r="C37" s="177"/>
      <c r="D37" s="177"/>
      <c r="E37" s="177"/>
      <c r="F37" s="177"/>
      <c r="G37" s="177"/>
      <c r="H37" s="177"/>
      <c r="I37" s="177"/>
      <c r="J37" s="178"/>
    </row>
    <row r="38" spans="1:10" ht="25.5" customHeight="1" x14ac:dyDescent="0.45">
      <c r="A38" s="179" t="s">
        <v>589</v>
      </c>
      <c r="B38" s="180"/>
      <c r="C38" s="180"/>
      <c r="D38" s="180"/>
      <c r="E38" s="180"/>
      <c r="F38" s="180"/>
      <c r="G38" s="180"/>
      <c r="H38" s="180"/>
      <c r="I38" s="180"/>
      <c r="J38" s="181"/>
    </row>
    <row r="39" spans="1:10" x14ac:dyDescent="0.45">
      <c r="A39" s="155" t="s">
        <v>615</v>
      </c>
      <c r="B39" s="156"/>
      <c r="C39" s="156"/>
      <c r="D39" s="156"/>
      <c r="E39" s="156"/>
      <c r="F39" s="156"/>
      <c r="G39" s="156"/>
      <c r="H39" s="156"/>
      <c r="I39" s="156"/>
      <c r="J39" s="157"/>
    </row>
    <row r="40" spans="1:10" x14ac:dyDescent="0.45">
      <c r="A40" s="160" t="s">
        <v>580</v>
      </c>
      <c r="B40" s="161"/>
      <c r="C40" s="161"/>
      <c r="D40" s="161"/>
      <c r="E40" s="161"/>
      <c r="F40" s="161"/>
      <c r="G40" s="161"/>
      <c r="H40" s="161"/>
      <c r="I40" s="161"/>
      <c r="J40" s="162"/>
    </row>
    <row r="41" spans="1:10" x14ac:dyDescent="0.45">
      <c r="A41" s="115" t="s">
        <v>551</v>
      </c>
      <c r="B41" s="116"/>
      <c r="C41" s="116"/>
      <c r="D41" s="116"/>
      <c r="E41" s="116"/>
      <c r="F41" s="116"/>
      <c r="G41" s="116"/>
      <c r="H41" s="116"/>
      <c r="I41" s="116"/>
      <c r="J41" s="117"/>
    </row>
    <row r="42" spans="1:10" x14ac:dyDescent="0.45">
      <c r="A42" s="118" t="s">
        <v>651</v>
      </c>
      <c r="B42" s="118"/>
      <c r="C42" s="118"/>
      <c r="D42" s="118"/>
      <c r="E42" s="118"/>
      <c r="F42" s="118"/>
      <c r="G42" s="118"/>
      <c r="H42" s="118"/>
      <c r="I42" s="118"/>
      <c r="J42" s="118"/>
    </row>
  </sheetData>
  <sheetProtection algorithmName="SHA-512" hashValue="jqUiBroHlkdcIBERdPlfCIoo/CK2siTtZQsOvoQxiJ7QTzjJ54PJgB87DDh7R+SR1mIPBBUN8evzvZxhhiZBLA==" saltValue="pE309L40VnH5K9FNQxs+1Q==" spinCount="100000" sheet="1" objects="1" scenarios="1"/>
  <mergeCells count="39">
    <mergeCell ref="B17:C17"/>
    <mergeCell ref="A13:J13"/>
    <mergeCell ref="A24:J24"/>
    <mergeCell ref="A5:J6"/>
    <mergeCell ref="B21:C21"/>
    <mergeCell ref="B22:C22"/>
    <mergeCell ref="B18:C18"/>
    <mergeCell ref="B19:C19"/>
    <mergeCell ref="B20:C20"/>
    <mergeCell ref="A40:J40"/>
    <mergeCell ref="A26:J26"/>
    <mergeCell ref="A25:J25"/>
    <mergeCell ref="A28:J28"/>
    <mergeCell ref="A29:J29"/>
    <mergeCell ref="A30:J30"/>
    <mergeCell ref="A31:J31"/>
    <mergeCell ref="A35:J35"/>
    <mergeCell ref="A36:J36"/>
    <mergeCell ref="A37:J37"/>
    <mergeCell ref="A38:J38"/>
    <mergeCell ref="A27:J27"/>
    <mergeCell ref="A39:J39"/>
    <mergeCell ref="A32:J32"/>
    <mergeCell ref="A41:J41"/>
    <mergeCell ref="A42:J42"/>
    <mergeCell ref="A1:J1"/>
    <mergeCell ref="A2:J2"/>
    <mergeCell ref="A3:J3"/>
    <mergeCell ref="A34:J34"/>
    <mergeCell ref="A11:J11"/>
    <mergeCell ref="A4:J4"/>
    <mergeCell ref="A7:J7"/>
    <mergeCell ref="A8:J8"/>
    <mergeCell ref="A9:J9"/>
    <mergeCell ref="A10:J10"/>
    <mergeCell ref="A33:J33"/>
    <mergeCell ref="A12:J12"/>
    <mergeCell ref="B15:I15"/>
    <mergeCell ref="B16:C16"/>
  </mergeCells>
  <hyperlinks>
    <hyperlink ref="A2:J2" r:id="rId1" display="FORM INSTRUCTIONS (Go to ZenDesk article here for City of Atlanta instructions)" xr:uid="{7EDC7892-4874-40B5-A3FC-C67F1AEB7B98}"/>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0A2A1-A9ED-4A1B-92C9-036B3750AA08}">
  <dimension ref="A1:Q71"/>
  <sheetViews>
    <sheetView zoomScaleNormal="100" zoomScaleSheetLayoutView="100" workbookViewId="0">
      <selection activeCell="E6" sqref="E6:F6"/>
    </sheetView>
  </sheetViews>
  <sheetFormatPr defaultColWidth="9.1328125" defaultRowHeight="11.65" x14ac:dyDescent="0.45"/>
  <cols>
    <col min="1" max="1" width="4.265625" style="49" customWidth="1"/>
    <col min="2" max="2" width="14.1328125" style="27" customWidth="1"/>
    <col min="3" max="3" width="6.59765625" style="27" customWidth="1"/>
    <col min="4" max="4" width="9.86328125" style="37" customWidth="1"/>
    <col min="5" max="5" width="9.59765625" style="37" customWidth="1"/>
    <col min="6" max="6" width="8.73046875" style="37" customWidth="1"/>
    <col min="7" max="7" width="7.86328125" style="37" customWidth="1"/>
    <col min="8" max="8" width="7.59765625" style="37" customWidth="1"/>
    <col min="9" max="9" width="10.59765625" style="37" customWidth="1"/>
    <col min="10" max="10" width="10.73046875" style="37" customWidth="1"/>
    <col min="11" max="11" width="9" style="37" customWidth="1"/>
    <col min="12" max="16384" width="9.1328125" style="37"/>
  </cols>
  <sheetData>
    <row r="1" spans="1:16" x14ac:dyDescent="0.45">
      <c r="A1" s="230" t="s">
        <v>0</v>
      </c>
      <c r="B1" s="231"/>
      <c r="C1" s="231"/>
      <c r="D1" s="231"/>
      <c r="E1" s="231"/>
      <c r="F1" s="231"/>
      <c r="G1" s="231"/>
      <c r="H1" s="231"/>
      <c r="I1" s="232"/>
    </row>
    <row r="2" spans="1:16" ht="12" thickBot="1" x14ac:dyDescent="0.5">
      <c r="A2" s="233" t="s">
        <v>645</v>
      </c>
      <c r="B2" s="234"/>
      <c r="C2" s="234"/>
      <c r="D2" s="234"/>
      <c r="E2" s="234"/>
      <c r="F2" s="234"/>
      <c r="G2" s="234"/>
      <c r="H2" s="234"/>
      <c r="I2" s="235"/>
    </row>
    <row r="3" spans="1:16" s="27" customFormat="1" x14ac:dyDescent="0.45">
      <c r="A3" s="70"/>
      <c r="B3" s="53"/>
      <c r="C3" s="53"/>
      <c r="D3" s="53"/>
      <c r="E3" s="53"/>
      <c r="F3" s="53"/>
      <c r="G3" s="53"/>
      <c r="H3" s="236" t="s">
        <v>614</v>
      </c>
      <c r="I3" s="237"/>
    </row>
    <row r="4" spans="1:16" ht="12" customHeight="1" thickBot="1" x14ac:dyDescent="0.5">
      <c r="A4" s="243" t="s">
        <v>578</v>
      </c>
      <c r="B4" s="244"/>
      <c r="C4" s="244"/>
      <c r="D4" s="244"/>
      <c r="E4" s="93" t="s">
        <v>605</v>
      </c>
      <c r="F4" s="28"/>
      <c r="G4" s="93"/>
      <c r="H4" s="202"/>
      <c r="I4" s="203"/>
    </row>
    <row r="5" spans="1:16" ht="12.75" customHeight="1" x14ac:dyDescent="0.45">
      <c r="A5" s="97">
        <v>1</v>
      </c>
      <c r="B5" s="199" t="s">
        <v>579</v>
      </c>
      <c r="C5" s="200"/>
      <c r="D5" s="201"/>
      <c r="E5" s="238" t="s">
        <v>1</v>
      </c>
      <c r="F5" s="239"/>
      <c r="G5" s="28"/>
      <c r="H5" s="28"/>
      <c r="I5" s="94"/>
    </row>
    <row r="6" spans="1:16" ht="13.9" customHeight="1" x14ac:dyDescent="0.45">
      <c r="A6" s="73">
        <v>2</v>
      </c>
      <c r="B6" s="199" t="s">
        <v>644</v>
      </c>
      <c r="C6" s="200"/>
      <c r="D6" s="201"/>
      <c r="E6" s="238" t="s">
        <v>652</v>
      </c>
      <c r="F6" s="239"/>
      <c r="G6" s="240" t="s">
        <v>617</v>
      </c>
      <c r="H6" s="241"/>
      <c r="I6" s="242"/>
    </row>
    <row r="7" spans="1:16" x14ac:dyDescent="0.45">
      <c r="A7" s="73">
        <v>3</v>
      </c>
      <c r="B7" s="199" t="s">
        <v>560</v>
      </c>
      <c r="C7" s="200"/>
      <c r="D7" s="201"/>
      <c r="E7" s="238" t="s">
        <v>3</v>
      </c>
      <c r="F7" s="239"/>
      <c r="G7" s="240"/>
      <c r="H7" s="241"/>
      <c r="I7" s="242"/>
    </row>
    <row r="8" spans="1:16" ht="11.65" customHeight="1" x14ac:dyDescent="0.45">
      <c r="A8" s="73">
        <v>4</v>
      </c>
      <c r="B8" s="196" t="s">
        <v>562</v>
      </c>
      <c r="C8" s="197"/>
      <c r="D8" s="198"/>
      <c r="E8" s="251">
        <f>VLOOKUP(E6,'Payment Standards - City of ATL'!A1:H25,'GHVP-5 City of Atlanta ONLY'!H8,FALSE)</f>
        <v>1850</v>
      </c>
      <c r="F8" s="252"/>
      <c r="G8" s="51" t="s">
        <v>539</v>
      </c>
      <c r="H8" s="52">
        <f>IF(E7="Efficiency",2,IF(E7="One Bedroom",3,IF(E7="Two Bedroom",4,IF(E7="Three Bedroom",5,IF(E7="Four Bedroom",6,IF(E7="Five Bedroom",7,""))))))</f>
        <v>3</v>
      </c>
      <c r="I8" s="71"/>
    </row>
    <row r="9" spans="1:16" x14ac:dyDescent="0.45">
      <c r="A9" s="72">
        <v>5</v>
      </c>
      <c r="B9" s="199" t="s">
        <v>613</v>
      </c>
      <c r="C9" s="200"/>
      <c r="D9" s="200"/>
      <c r="E9" s="200"/>
      <c r="F9" s="200"/>
      <c r="G9" s="200"/>
      <c r="H9" s="200"/>
      <c r="I9" s="253"/>
    </row>
    <row r="10" spans="1:16" ht="14.25" customHeight="1" x14ac:dyDescent="0.45">
      <c r="A10" s="216"/>
      <c r="B10" s="245" t="s">
        <v>610</v>
      </c>
      <c r="C10" s="270" t="s">
        <v>4</v>
      </c>
      <c r="D10" s="245" t="s">
        <v>544</v>
      </c>
      <c r="E10" s="245" t="s">
        <v>543</v>
      </c>
      <c r="F10" s="245" t="s">
        <v>542</v>
      </c>
      <c r="G10" s="245" t="s">
        <v>541</v>
      </c>
      <c r="H10" s="245" t="s">
        <v>540</v>
      </c>
      <c r="I10" s="247" t="s">
        <v>559</v>
      </c>
    </row>
    <row r="11" spans="1:16" x14ac:dyDescent="0.45">
      <c r="A11" s="216"/>
      <c r="B11" s="246"/>
      <c r="C11" s="271"/>
      <c r="D11" s="246"/>
      <c r="E11" s="246"/>
      <c r="F11" s="246"/>
      <c r="G11" s="246"/>
      <c r="H11" s="246"/>
      <c r="I11" s="247"/>
    </row>
    <row r="12" spans="1:16" x14ac:dyDescent="0.45">
      <c r="A12" s="73" t="s">
        <v>5</v>
      </c>
      <c r="B12" s="54"/>
      <c r="C12" s="54"/>
      <c r="D12" s="55"/>
      <c r="E12" s="55"/>
      <c r="F12" s="55"/>
      <c r="G12" s="55"/>
      <c r="H12" s="55"/>
      <c r="I12" s="74">
        <f>SUM(D12:H12)</f>
        <v>0</v>
      </c>
    </row>
    <row r="13" spans="1:16" x14ac:dyDescent="0.45">
      <c r="A13" s="73" t="s">
        <v>6</v>
      </c>
      <c r="B13" s="54"/>
      <c r="C13" s="54"/>
      <c r="D13" s="55"/>
      <c r="E13" s="55"/>
      <c r="F13" s="55"/>
      <c r="G13" s="55"/>
      <c r="H13" s="55"/>
      <c r="I13" s="74">
        <f t="shared" ref="I13:I17" si="0">SUM(D13:H13)</f>
        <v>0</v>
      </c>
    </row>
    <row r="14" spans="1:16" x14ac:dyDescent="0.45">
      <c r="A14" s="73" t="s">
        <v>7</v>
      </c>
      <c r="B14" s="54"/>
      <c r="C14" s="54"/>
      <c r="D14" s="55"/>
      <c r="E14" s="55"/>
      <c r="F14" s="55"/>
      <c r="G14" s="55"/>
      <c r="H14" s="55"/>
      <c r="I14" s="74">
        <f t="shared" si="0"/>
        <v>0</v>
      </c>
      <c r="K14" s="27"/>
    </row>
    <row r="15" spans="1:16" x14ac:dyDescent="0.45">
      <c r="A15" s="73" t="s">
        <v>8</v>
      </c>
      <c r="B15" s="54"/>
      <c r="C15" s="54"/>
      <c r="D15" s="55"/>
      <c r="E15" s="55"/>
      <c r="F15" s="55"/>
      <c r="G15" s="55"/>
      <c r="H15" s="55"/>
      <c r="I15" s="74">
        <f t="shared" si="0"/>
        <v>0</v>
      </c>
      <c r="K15" s="29"/>
      <c r="L15" s="30"/>
      <c r="M15" s="30"/>
      <c r="N15" s="30"/>
      <c r="O15" s="30"/>
      <c r="P15" s="30"/>
    </row>
    <row r="16" spans="1:16" x14ac:dyDescent="0.45">
      <c r="A16" s="73" t="s">
        <v>9</v>
      </c>
      <c r="B16" s="54"/>
      <c r="C16" s="54"/>
      <c r="D16" s="55"/>
      <c r="E16" s="55"/>
      <c r="F16" s="55"/>
      <c r="G16" s="55"/>
      <c r="H16" s="55"/>
      <c r="I16" s="74">
        <f t="shared" si="0"/>
        <v>0</v>
      </c>
      <c r="K16" s="30"/>
      <c r="L16" s="30"/>
      <c r="M16" s="30"/>
      <c r="N16" s="30"/>
      <c r="O16" s="30"/>
      <c r="P16" s="30"/>
    </row>
    <row r="17" spans="1:17" x14ac:dyDescent="0.45">
      <c r="A17" s="73" t="s">
        <v>10</v>
      </c>
      <c r="B17" s="54"/>
      <c r="C17" s="54"/>
      <c r="D17" s="55"/>
      <c r="E17" s="55"/>
      <c r="F17" s="55"/>
      <c r="G17" s="55"/>
      <c r="H17" s="55"/>
      <c r="I17" s="74">
        <f t="shared" si="0"/>
        <v>0</v>
      </c>
      <c r="K17" s="31"/>
      <c r="L17" s="32"/>
      <c r="M17" s="32"/>
      <c r="N17" s="32"/>
      <c r="O17" s="32"/>
      <c r="P17" s="32"/>
    </row>
    <row r="18" spans="1:17" x14ac:dyDescent="0.45">
      <c r="A18" s="109" t="s">
        <v>11</v>
      </c>
      <c r="B18" s="54"/>
      <c r="C18" s="54"/>
      <c r="D18" s="55"/>
      <c r="E18" s="55"/>
      <c r="F18" s="55"/>
      <c r="G18" s="55"/>
      <c r="H18" s="55"/>
      <c r="I18" s="74">
        <f>SUM(D18:H18)</f>
        <v>0</v>
      </c>
      <c r="K18" s="31"/>
      <c r="L18" s="32"/>
      <c r="M18" s="32"/>
      <c r="N18" s="32"/>
      <c r="O18" s="32"/>
      <c r="P18" s="32"/>
    </row>
    <row r="19" spans="1:17" x14ac:dyDescent="0.45">
      <c r="A19" s="73" t="s">
        <v>618</v>
      </c>
      <c r="B19" s="54"/>
      <c r="C19" s="54"/>
      <c r="D19" s="55"/>
      <c r="E19" s="55"/>
      <c r="F19" s="55"/>
      <c r="G19" s="55"/>
      <c r="H19" s="55"/>
      <c r="I19" s="74">
        <f>SUM(D19:H19)</f>
        <v>0</v>
      </c>
      <c r="K19" s="31"/>
      <c r="L19" s="32"/>
      <c r="M19" s="32"/>
      <c r="N19" s="32"/>
      <c r="O19" s="32"/>
      <c r="P19" s="32"/>
    </row>
    <row r="20" spans="1:17" x14ac:dyDescent="0.45">
      <c r="A20" s="75"/>
      <c r="B20" s="248" t="s">
        <v>602</v>
      </c>
      <c r="C20" s="248"/>
      <c r="D20" s="248"/>
      <c r="E20" s="248"/>
      <c r="F20" s="249" t="s">
        <v>12</v>
      </c>
      <c r="G20" s="249"/>
      <c r="H20" s="250"/>
      <c r="I20" s="91">
        <f>SUM(I12:I19)</f>
        <v>0</v>
      </c>
      <c r="K20" s="31"/>
      <c r="L20" s="32"/>
      <c r="M20" s="32"/>
      <c r="N20" s="32"/>
      <c r="O20" s="32"/>
      <c r="P20" s="32"/>
    </row>
    <row r="21" spans="1:17" x14ac:dyDescent="0.45">
      <c r="A21" s="73">
        <v>6</v>
      </c>
      <c r="B21" s="199" t="s">
        <v>561</v>
      </c>
      <c r="C21" s="200"/>
      <c r="D21" s="200"/>
      <c r="E21" s="200"/>
      <c r="F21" s="200"/>
      <c r="G21" s="200"/>
      <c r="H21" s="200"/>
      <c r="I21" s="95">
        <f>ROUNDDOWN(I20*0.3,0)</f>
        <v>0</v>
      </c>
      <c r="K21" s="31"/>
      <c r="L21" s="32"/>
      <c r="M21" s="32"/>
      <c r="N21" s="32"/>
      <c r="O21" s="32"/>
      <c r="P21" s="32"/>
    </row>
    <row r="22" spans="1:17" ht="14.25" customHeight="1" x14ac:dyDescent="0.45">
      <c r="A22" s="97">
        <v>7</v>
      </c>
      <c r="B22" s="64" t="s">
        <v>553</v>
      </c>
      <c r="C22" s="28"/>
      <c r="D22" s="28"/>
      <c r="E22" s="226" t="s">
        <v>566</v>
      </c>
      <c r="F22" s="226"/>
      <c r="G22" s="228" t="s">
        <v>13</v>
      </c>
      <c r="H22" s="229"/>
      <c r="I22" s="92" t="s">
        <v>565</v>
      </c>
      <c r="K22" s="29"/>
      <c r="L22" s="30"/>
      <c r="M22" s="30"/>
      <c r="N22" s="30"/>
      <c r="O22" s="30"/>
      <c r="P22" s="30"/>
      <c r="Q22" s="27"/>
    </row>
    <row r="23" spans="1:17" ht="14.25" customHeight="1" x14ac:dyDescent="0.35">
      <c r="A23" s="216"/>
      <c r="B23" s="268" t="s">
        <v>611</v>
      </c>
      <c r="C23" s="269"/>
      <c r="D23" s="28"/>
      <c r="E23" s="227" t="s">
        <v>554</v>
      </c>
      <c r="F23" s="227"/>
      <c r="G23" s="225"/>
      <c r="H23" s="225"/>
      <c r="I23" s="108">
        <f>+IF(AND($G23="Yes",$E$7="Efficiency"),'Dropdown Lists'!$H3,IF(AND($G23="Yes",$E$7="One Bedroom"),'Dropdown Lists'!$I3,IF(AND($G23="Yes",$E$7="Two Bedroom"),'Dropdown Lists'!$J3,IF(AND($G23="Yes",$E$7="Three Bedroom"),'Dropdown Lists'!$K3,IF(AND($G23="Yes",$E$7="Four Bedroom"),'Dropdown Lists'!$L3,IF(AND($G23="Yes",$E$7="Five Bedroom"),'Dropdown Lists'!$M3,IF($G23="No",0,IF($G23="",0))))))))</f>
        <v>0</v>
      </c>
      <c r="J23" s="103"/>
      <c r="K23" s="31"/>
      <c r="L23" s="33"/>
      <c r="M23" s="33"/>
      <c r="N23" s="33"/>
      <c r="O23" s="33"/>
      <c r="P23" s="33"/>
    </row>
    <row r="24" spans="1:17" ht="14.25" customHeight="1" x14ac:dyDescent="0.35">
      <c r="A24" s="216"/>
      <c r="B24" s="268"/>
      <c r="C24" s="269"/>
      <c r="D24" s="28"/>
      <c r="E24" s="227" t="s">
        <v>555</v>
      </c>
      <c r="F24" s="227"/>
      <c r="G24" s="225"/>
      <c r="H24" s="225"/>
      <c r="I24" s="108">
        <f>+IF(AND($G24="Yes",$E$7="Efficiency"),'Dropdown Lists'!$H4,IF(AND($G24="Yes",$E$7="One Bedroom"),'Dropdown Lists'!$I4,IF(AND($G24="Yes",$E$7="Two Bedroom"),'Dropdown Lists'!$J4,IF(AND($G24="Yes",$E$7="Three Bedroom"),'Dropdown Lists'!$K4,IF(AND($G24="Yes",$E$7="Four Bedroom"),'Dropdown Lists'!$L4,IF(AND($G24="Yes",$E$7="Five Bedroom"),'Dropdown Lists'!$M4,IF($G24="No",0,IF($G24="",0))))))))</f>
        <v>0</v>
      </c>
      <c r="J24" s="103"/>
      <c r="K24" s="31"/>
      <c r="L24" s="33"/>
      <c r="M24" s="33"/>
      <c r="N24" s="33"/>
      <c r="O24" s="33"/>
      <c r="P24" s="33"/>
    </row>
    <row r="25" spans="1:17" ht="14.25" customHeight="1" x14ac:dyDescent="0.35">
      <c r="A25" s="216"/>
      <c r="B25" s="268"/>
      <c r="C25" s="269"/>
      <c r="D25" s="28"/>
      <c r="E25" s="50"/>
      <c r="F25" s="69" t="s">
        <v>556</v>
      </c>
      <c r="G25" s="225"/>
      <c r="H25" s="225"/>
      <c r="I25" s="108">
        <f>+IF(AND($G25="Yes",$E$7="Efficiency"),'Dropdown Lists'!$H5,IF(AND($G25="Yes",$E$7="One Bedroom"),'Dropdown Lists'!$I5,IF(AND($G25="Yes",$E$7="Two Bedroom"),'Dropdown Lists'!$J5,IF(AND($G25="Yes",$E$7="Three Bedroom"),'Dropdown Lists'!$K5,IF(AND($G25="Yes",$E$7="Four Bedroom"),'Dropdown Lists'!$L5,IF(AND($G25="Yes",$E$7="Five Bedroom"),'Dropdown Lists'!$M5,IF($G25="No",0,IF($G25="",0))))))))</f>
        <v>0</v>
      </c>
      <c r="J25" s="103"/>
      <c r="K25" s="31"/>
      <c r="L25" s="33"/>
      <c r="M25" s="33"/>
      <c r="N25" s="33"/>
      <c r="O25" s="33"/>
      <c r="P25" s="33"/>
    </row>
    <row r="26" spans="1:17" ht="13.5" customHeight="1" x14ac:dyDescent="0.35">
      <c r="A26" s="216"/>
      <c r="B26" s="268"/>
      <c r="C26" s="269"/>
      <c r="D26" s="28"/>
      <c r="E26" s="227" t="s">
        <v>557</v>
      </c>
      <c r="F26" s="227"/>
      <c r="G26" s="225"/>
      <c r="H26" s="225"/>
      <c r="I26" s="108">
        <f>+IF(AND($G26="Yes",$E$7="Efficiency"),'Dropdown Lists'!$H6,IF(AND($G26="Yes",$E$7="One Bedroom"),'Dropdown Lists'!$I6,IF(AND($G26="Yes",$E$7="Two Bedroom"),'Dropdown Lists'!$J6,IF(AND($G26="Yes",$E$7="Three Bedroom"),'Dropdown Lists'!$K6,IF(AND($G26="Yes",$E$7="Four Bedroom"),'Dropdown Lists'!$L6,IF(AND($G26="Yes",$E$7="Five Bedroom"),'Dropdown Lists'!$M6,IF($G26="No",0,IF($G26="",0))))))))</f>
        <v>0</v>
      </c>
      <c r="J26" s="103"/>
      <c r="K26" s="31"/>
      <c r="L26" s="33"/>
      <c r="M26" s="33"/>
      <c r="N26" s="33"/>
      <c r="O26" s="33"/>
      <c r="P26" s="33"/>
    </row>
    <row r="27" spans="1:17" ht="13.5" customHeight="1" x14ac:dyDescent="0.35">
      <c r="A27" s="216"/>
      <c r="B27" s="268"/>
      <c r="C27" s="269"/>
      <c r="D27" s="28"/>
      <c r="E27" s="227" t="s">
        <v>558</v>
      </c>
      <c r="F27" s="227"/>
      <c r="G27" s="225"/>
      <c r="H27" s="225"/>
      <c r="I27" s="108">
        <f>+IF(AND($G27="Yes",$E$7="Efficiency"),'Dropdown Lists'!$H7,IF(AND($G27="Yes",$E$7="One Bedroom"),'Dropdown Lists'!$I7,IF(AND($G27="Yes",$E$7="Two Bedroom"),'Dropdown Lists'!$J7,IF(AND($G27="Yes",$E$7="Three Bedroom"),'Dropdown Lists'!$K7,IF(AND($G27="Yes",$E$7="Four Bedroom"),'Dropdown Lists'!$L7,IF(AND($G27="Yes",$E$7="Five Bedroom"),'Dropdown Lists'!$M7,IF($G27="No",0,IF($G27="",0))))))))</f>
        <v>0</v>
      </c>
      <c r="J27" s="103"/>
      <c r="K27" s="31"/>
      <c r="L27" s="33"/>
      <c r="M27" s="33"/>
      <c r="N27" s="33"/>
      <c r="O27" s="33"/>
      <c r="P27" s="33"/>
    </row>
    <row r="28" spans="1:17" ht="13.5" customHeight="1" x14ac:dyDescent="0.35">
      <c r="A28" s="216"/>
      <c r="B28" s="65"/>
      <c r="C28" s="66"/>
      <c r="D28" s="28"/>
      <c r="E28" s="227" t="s">
        <v>20</v>
      </c>
      <c r="F28" s="227"/>
      <c r="G28" s="225"/>
      <c r="H28" s="225"/>
      <c r="I28" s="76">
        <f>IF(AND($G28="Yes",$E$7="Efficiency"),'Dropdown Lists'!$H8,IF(AND($G28="Yes",$E$7="One Bedroom"),'Dropdown Lists'!$I8,IF(AND($G28="Yes",$E$7="Two Bedroom"),'Dropdown Lists'!$J8,IF(AND($G28="Yes",$E$7="Three Bedroom"),'Dropdown Lists'!$K8,IF(AND($G28="Yes",$E$7="Four Bedroom"),'Dropdown Lists'!$L8,IF(AND($G28="Yes",$E$7="Five Bedroom"),'Dropdown Lists'!$M8,IF($G28="No",0,IF($G28="",0))))))))</f>
        <v>0</v>
      </c>
      <c r="J28" s="104"/>
      <c r="K28" s="31"/>
      <c r="L28" s="33"/>
      <c r="M28" s="33"/>
      <c r="N28" s="33"/>
      <c r="O28" s="33"/>
      <c r="P28" s="33"/>
    </row>
    <row r="29" spans="1:17" ht="12.75" customHeight="1" x14ac:dyDescent="0.45">
      <c r="A29" s="216"/>
      <c r="B29" s="67"/>
      <c r="C29" s="68"/>
      <c r="D29" s="56"/>
      <c r="E29" s="56"/>
      <c r="F29" s="254" t="s">
        <v>21</v>
      </c>
      <c r="G29" s="254"/>
      <c r="H29" s="255"/>
      <c r="I29" s="77">
        <f>+SUM(I23:I28)</f>
        <v>0</v>
      </c>
      <c r="M29" s="32"/>
      <c r="N29" s="32"/>
      <c r="O29" s="34"/>
      <c r="P29" s="35"/>
    </row>
    <row r="30" spans="1:17" x14ac:dyDescent="0.45">
      <c r="A30" s="216"/>
      <c r="B30" s="219"/>
      <c r="C30" s="219"/>
      <c r="D30" s="219"/>
      <c r="E30" s="219"/>
      <c r="F30" s="219"/>
      <c r="G30" s="219"/>
      <c r="H30" s="219"/>
      <c r="I30" s="220"/>
      <c r="M30" s="32"/>
      <c r="N30" s="32"/>
      <c r="O30" s="34"/>
      <c r="P30" s="35"/>
    </row>
    <row r="31" spans="1:17" ht="12.4" customHeight="1" x14ac:dyDescent="0.45">
      <c r="A31" s="88">
        <v>8</v>
      </c>
      <c r="B31" s="199" t="s">
        <v>601</v>
      </c>
      <c r="C31" s="200"/>
      <c r="D31" s="200"/>
      <c r="E31" s="200"/>
      <c r="F31" s="200"/>
      <c r="G31" s="200"/>
      <c r="H31" s="201"/>
      <c r="I31" s="78"/>
      <c r="K31" s="31"/>
      <c r="L31" s="36"/>
      <c r="M31" s="36"/>
      <c r="N31" s="36"/>
      <c r="O31" s="36"/>
      <c r="P31" s="36"/>
      <c r="Q31" s="36"/>
    </row>
    <row r="32" spans="1:17" x14ac:dyDescent="0.45">
      <c r="A32" s="216"/>
      <c r="B32" s="217"/>
      <c r="C32" s="217"/>
      <c r="D32" s="217"/>
      <c r="E32" s="217"/>
      <c r="F32" s="217"/>
      <c r="G32" s="217"/>
      <c r="H32" s="217"/>
      <c r="I32" s="218"/>
      <c r="K32" s="31"/>
      <c r="L32" s="36"/>
      <c r="M32" s="36"/>
      <c r="N32" s="36"/>
      <c r="O32" s="36"/>
      <c r="P32" s="36"/>
      <c r="Q32" s="36"/>
    </row>
    <row r="33" spans="1:17" x14ac:dyDescent="0.45">
      <c r="A33" s="221" t="s">
        <v>603</v>
      </c>
      <c r="B33" s="222"/>
      <c r="C33" s="222"/>
      <c r="D33" s="222"/>
      <c r="E33" s="222"/>
      <c r="F33" s="222"/>
      <c r="G33" s="222"/>
      <c r="H33" s="222"/>
      <c r="I33" s="223"/>
      <c r="K33" s="31"/>
      <c r="L33" s="36"/>
      <c r="M33" s="36"/>
      <c r="N33" s="36"/>
      <c r="O33" s="36"/>
      <c r="P33" s="36"/>
      <c r="Q33" s="36"/>
    </row>
    <row r="34" spans="1:17" x14ac:dyDescent="0.45">
      <c r="A34" s="79">
        <v>9</v>
      </c>
      <c r="B34" s="57" t="s">
        <v>564</v>
      </c>
      <c r="C34" s="57"/>
      <c r="D34" s="57"/>
      <c r="E34" s="57"/>
      <c r="F34" s="63"/>
      <c r="G34" s="57"/>
      <c r="H34" s="58"/>
      <c r="I34" s="80">
        <f>I31+I29</f>
        <v>0</v>
      </c>
      <c r="K34" s="31"/>
      <c r="L34" s="36"/>
      <c r="M34" s="36"/>
      <c r="N34" s="36"/>
      <c r="O34" s="36"/>
      <c r="P34" s="36"/>
      <c r="Q34" s="36"/>
    </row>
    <row r="35" spans="1:17" x14ac:dyDescent="0.45">
      <c r="A35" s="81">
        <v>10</v>
      </c>
      <c r="B35" s="59" t="s">
        <v>596</v>
      </c>
      <c r="C35" s="59"/>
      <c r="D35" s="59"/>
      <c r="E35" s="59"/>
      <c r="F35" s="28"/>
      <c r="G35" s="59"/>
      <c r="H35" s="60"/>
      <c r="I35" s="82">
        <f>IF(I34&gt;E8,E8,I34)</f>
        <v>0</v>
      </c>
      <c r="K35" s="31"/>
      <c r="L35" s="36"/>
      <c r="M35" s="36"/>
      <c r="N35" s="36"/>
      <c r="O35" s="36"/>
      <c r="P35" s="36"/>
      <c r="Q35" s="36"/>
    </row>
    <row r="36" spans="1:17" x14ac:dyDescent="0.45">
      <c r="A36" s="81">
        <v>11</v>
      </c>
      <c r="B36" s="59" t="s">
        <v>563</v>
      </c>
      <c r="C36" s="59"/>
      <c r="D36" s="59"/>
      <c r="E36" s="59"/>
      <c r="F36" s="28"/>
      <c r="G36" s="59"/>
      <c r="H36" s="60"/>
      <c r="I36" s="83">
        <f>I35-I21</f>
        <v>0</v>
      </c>
      <c r="K36" s="31"/>
      <c r="L36" s="36"/>
      <c r="M36" s="36"/>
      <c r="N36" s="36"/>
      <c r="O36" s="36"/>
      <c r="P36" s="36"/>
      <c r="Q36" s="36"/>
    </row>
    <row r="37" spans="1:17" x14ac:dyDescent="0.45">
      <c r="A37" s="81">
        <v>12</v>
      </c>
      <c r="B37" s="59" t="s">
        <v>598</v>
      </c>
      <c r="C37" s="59"/>
      <c r="D37" s="59"/>
      <c r="E37" s="59"/>
      <c r="F37" s="28"/>
      <c r="G37" s="59"/>
      <c r="H37" s="60"/>
      <c r="I37" s="83">
        <f>I34-I36</f>
        <v>0</v>
      </c>
      <c r="K37" s="31"/>
      <c r="L37" s="36"/>
      <c r="M37" s="36"/>
      <c r="N37" s="36"/>
      <c r="O37" s="36"/>
      <c r="P37" s="36"/>
      <c r="Q37" s="36"/>
    </row>
    <row r="38" spans="1:17" x14ac:dyDescent="0.45">
      <c r="A38" s="81">
        <v>13</v>
      </c>
      <c r="B38" s="59" t="s">
        <v>599</v>
      </c>
      <c r="C38" s="59"/>
      <c r="D38" s="59"/>
      <c r="E38" s="59"/>
      <c r="F38" s="28"/>
      <c r="G38" s="59"/>
      <c r="H38" s="60"/>
      <c r="I38" s="83">
        <f>I34-I37</f>
        <v>0</v>
      </c>
      <c r="K38" s="31"/>
      <c r="L38" s="36"/>
      <c r="M38" s="36"/>
      <c r="N38" s="36"/>
      <c r="O38" s="36"/>
      <c r="P38" s="36"/>
      <c r="Q38" s="36"/>
    </row>
    <row r="39" spans="1:17" x14ac:dyDescent="0.45">
      <c r="A39" s="81">
        <v>14</v>
      </c>
      <c r="B39" s="59" t="s">
        <v>595</v>
      </c>
      <c r="C39" s="59"/>
      <c r="D39" s="59"/>
      <c r="E39" s="59"/>
      <c r="F39" s="28"/>
      <c r="G39" s="59"/>
      <c r="H39" s="60"/>
      <c r="I39" s="83">
        <f>IF(I38&gt;I36,I36,I38)</f>
        <v>0</v>
      </c>
      <c r="K39" s="31"/>
      <c r="L39" s="36"/>
      <c r="M39" s="36"/>
      <c r="N39" s="36"/>
      <c r="O39" s="36"/>
      <c r="P39" s="36"/>
      <c r="Q39" s="36"/>
    </row>
    <row r="40" spans="1:17" x14ac:dyDescent="0.45">
      <c r="A40" s="84">
        <v>15</v>
      </c>
      <c r="B40" s="61" t="s">
        <v>616</v>
      </c>
      <c r="C40" s="61"/>
      <c r="D40" s="61"/>
      <c r="E40" s="61"/>
      <c r="F40" s="56"/>
      <c r="G40" s="61"/>
      <c r="H40" s="62"/>
      <c r="I40" s="85">
        <f>ROUNDDOWN(I20*0.4,0)</f>
        <v>0</v>
      </c>
      <c r="K40" s="31"/>
      <c r="L40" s="36"/>
      <c r="M40" s="36"/>
      <c r="N40" s="36"/>
      <c r="O40" s="36"/>
      <c r="P40" s="36"/>
      <c r="Q40" s="36"/>
    </row>
    <row r="41" spans="1:17" x14ac:dyDescent="0.45">
      <c r="A41" s="86"/>
      <c r="B41" s="217"/>
      <c r="C41" s="217"/>
      <c r="D41" s="217"/>
      <c r="E41" s="217"/>
      <c r="F41" s="217"/>
      <c r="G41" s="217"/>
      <c r="H41" s="217"/>
      <c r="I41" s="218"/>
      <c r="K41" s="31"/>
      <c r="L41" s="36"/>
      <c r="M41" s="36"/>
      <c r="N41" s="36"/>
      <c r="O41" s="36"/>
      <c r="P41" s="36"/>
      <c r="Q41" s="36"/>
    </row>
    <row r="42" spans="1:17" ht="12" thickBot="1" x14ac:dyDescent="0.5">
      <c r="A42" s="221" t="s">
        <v>604</v>
      </c>
      <c r="B42" s="222"/>
      <c r="C42" s="222"/>
      <c r="D42" s="222"/>
      <c r="E42" s="222"/>
      <c r="F42" s="222"/>
      <c r="G42" s="222"/>
      <c r="H42" s="222"/>
      <c r="I42" s="223"/>
      <c r="K42" s="31"/>
      <c r="L42" s="36"/>
      <c r="M42" s="36"/>
      <c r="N42" s="36"/>
      <c r="O42" s="36"/>
      <c r="P42" s="36"/>
      <c r="Q42" s="36"/>
    </row>
    <row r="43" spans="1:17" x14ac:dyDescent="0.45">
      <c r="A43" s="98">
        <v>16</v>
      </c>
      <c r="B43" s="224" t="s">
        <v>606</v>
      </c>
      <c r="C43" s="224"/>
      <c r="D43" s="224"/>
      <c r="E43" s="224"/>
      <c r="F43" s="224"/>
      <c r="G43" s="224"/>
      <c r="H43" s="224"/>
      <c r="I43" s="99">
        <f>IF(I31&gt;I39,I39,I31)</f>
        <v>0</v>
      </c>
      <c r="K43" s="31"/>
      <c r="L43" s="36"/>
      <c r="M43" s="36"/>
      <c r="N43" s="36"/>
      <c r="O43" s="36"/>
      <c r="P43" s="36"/>
      <c r="Q43" s="36"/>
    </row>
    <row r="44" spans="1:17" ht="12" thickBot="1" x14ac:dyDescent="0.5">
      <c r="A44" s="100">
        <v>17</v>
      </c>
      <c r="B44" s="213" t="s">
        <v>607</v>
      </c>
      <c r="C44" s="213"/>
      <c r="D44" s="213"/>
      <c r="E44" s="213"/>
      <c r="F44" s="213"/>
      <c r="G44" s="213"/>
      <c r="H44" s="213"/>
      <c r="I44" s="101">
        <f>I31-I43</f>
        <v>0</v>
      </c>
      <c r="K44" s="31"/>
      <c r="L44" s="36"/>
      <c r="M44" s="36"/>
      <c r="N44" s="36"/>
      <c r="O44" s="36"/>
      <c r="P44" s="36"/>
      <c r="Q44" s="36"/>
    </row>
    <row r="45" spans="1:17" ht="7.15" customHeight="1" x14ac:dyDescent="0.45">
      <c r="A45" s="216"/>
      <c r="B45" s="217"/>
      <c r="C45" s="217"/>
      <c r="D45" s="217"/>
      <c r="E45" s="217"/>
      <c r="F45" s="217"/>
      <c r="G45" s="217"/>
      <c r="H45" s="217"/>
      <c r="I45" s="218"/>
      <c r="K45" s="31"/>
      <c r="L45" s="36"/>
      <c r="M45" s="36"/>
      <c r="N45" s="36"/>
      <c r="O45" s="36"/>
      <c r="P45" s="36"/>
      <c r="Q45" s="36"/>
    </row>
    <row r="46" spans="1:17" x14ac:dyDescent="0.45">
      <c r="A46" s="97">
        <v>18</v>
      </c>
      <c r="B46" s="212" t="s">
        <v>612</v>
      </c>
      <c r="C46" s="210"/>
      <c r="D46" s="210"/>
      <c r="E46" s="214" t="str">
        <f>+IF($I$20&lt;50,"May not exceed 100% when no income is reported.","")</f>
        <v>May not exceed 100% when no income is reported.</v>
      </c>
      <c r="F46" s="214"/>
      <c r="G46" s="214"/>
      <c r="H46" s="215"/>
      <c r="I46" s="87">
        <f>(I34)/(E8)</f>
        <v>0</v>
      </c>
      <c r="K46" s="31"/>
      <c r="L46" s="36"/>
      <c r="M46" s="36"/>
      <c r="N46" s="36"/>
      <c r="O46" s="36"/>
      <c r="P46" s="36"/>
      <c r="Q46" s="36"/>
    </row>
    <row r="47" spans="1:17" x14ac:dyDescent="0.45">
      <c r="A47" s="102">
        <v>19</v>
      </c>
      <c r="B47" s="210" t="s">
        <v>577</v>
      </c>
      <c r="C47" s="210"/>
      <c r="D47" s="210"/>
      <c r="E47" s="210"/>
      <c r="F47" s="210"/>
      <c r="G47" s="210"/>
      <c r="H47" s="211"/>
      <c r="I47" s="96">
        <f>I44+I29</f>
        <v>0</v>
      </c>
      <c r="K47" s="31"/>
      <c r="L47" s="36"/>
      <c r="M47" s="36"/>
      <c r="N47" s="36"/>
      <c r="O47" s="36"/>
      <c r="P47" s="36"/>
      <c r="Q47" s="36"/>
    </row>
    <row r="48" spans="1:17" x14ac:dyDescent="0.45">
      <c r="A48" s="89">
        <v>20</v>
      </c>
      <c r="B48" s="210" t="s">
        <v>608</v>
      </c>
      <c r="C48" s="210"/>
      <c r="D48" s="210"/>
      <c r="E48" s="210"/>
      <c r="F48" s="210"/>
      <c r="G48" s="210"/>
      <c r="H48" s="211"/>
      <c r="I48" s="90" t="str">
        <f>IF(I20&gt;50,I47/I20,IF(I20&lt;50,"N/A"))</f>
        <v>N/A</v>
      </c>
      <c r="J48" s="105"/>
      <c r="K48" s="31"/>
      <c r="L48" s="36"/>
      <c r="M48" s="36"/>
      <c r="N48" s="36"/>
      <c r="O48" s="36"/>
      <c r="P48" s="36"/>
      <c r="Q48" s="36"/>
    </row>
    <row r="49" spans="1:17" x14ac:dyDescent="0.45">
      <c r="A49" s="86"/>
      <c r="B49" s="106" t="str">
        <f>IF($I$48="N/A","",IF(AND($I$48&lt;0.4,E5="Renewal"),"",IF(AND($I$48&gt;0.4,E5="Renewal"),"Percentage of Income toward Rent and Utilities may not exceed 40% for lease renewals.",IF(AND($I$48&gt;0.35,E5="New"),"Percentage of Income toward Rent and Utilities may not exceed 35% for new leases.",IF(AND($I$48&lt;0.35,E5="New"),"")))))</f>
        <v/>
      </c>
      <c r="C49" s="106"/>
      <c r="D49" s="106"/>
      <c r="E49" s="106"/>
      <c r="F49" s="106"/>
      <c r="G49" s="106"/>
      <c r="H49" s="106"/>
      <c r="I49" s="107"/>
      <c r="K49" s="31"/>
      <c r="L49" s="36"/>
      <c r="M49" s="36"/>
      <c r="N49" s="36"/>
      <c r="O49" s="36"/>
      <c r="P49" s="36"/>
      <c r="Q49" s="36"/>
    </row>
    <row r="50" spans="1:17" x14ac:dyDescent="0.45">
      <c r="A50" s="259"/>
      <c r="B50" s="260"/>
      <c r="C50" s="260"/>
      <c r="D50" s="260"/>
      <c r="E50" s="28"/>
      <c r="F50" s="260"/>
      <c r="G50" s="260"/>
      <c r="H50" s="260"/>
      <c r="I50" s="263"/>
      <c r="K50" s="31"/>
      <c r="L50" s="38"/>
      <c r="M50" s="38"/>
      <c r="N50" s="38"/>
      <c r="O50" s="38"/>
      <c r="P50" s="38"/>
      <c r="Q50" s="38"/>
    </row>
    <row r="51" spans="1:17" x14ac:dyDescent="0.45">
      <c r="A51" s="259"/>
      <c r="B51" s="260"/>
      <c r="C51" s="260"/>
      <c r="D51" s="260"/>
      <c r="E51" s="28"/>
      <c r="F51" s="260"/>
      <c r="G51" s="260"/>
      <c r="H51" s="260"/>
      <c r="I51" s="263"/>
      <c r="K51" s="31"/>
      <c r="L51" s="38"/>
      <c r="M51" s="38"/>
      <c r="N51" s="38"/>
      <c r="O51" s="38"/>
      <c r="P51" s="38"/>
      <c r="Q51" s="38"/>
    </row>
    <row r="52" spans="1:17" x14ac:dyDescent="0.45">
      <c r="A52" s="261"/>
      <c r="B52" s="262"/>
      <c r="C52" s="262"/>
      <c r="D52" s="262"/>
      <c r="E52" s="28"/>
      <c r="F52" s="262"/>
      <c r="G52" s="262"/>
      <c r="H52" s="262"/>
      <c r="I52" s="264"/>
      <c r="K52" s="31"/>
      <c r="L52" s="38"/>
      <c r="M52" s="38"/>
      <c r="N52" s="38"/>
      <c r="O52" s="38"/>
      <c r="P52" s="38"/>
      <c r="Q52" s="38"/>
    </row>
    <row r="53" spans="1:17" x14ac:dyDescent="0.45">
      <c r="A53" s="265" t="s">
        <v>22</v>
      </c>
      <c r="B53" s="266"/>
      <c r="C53" s="266"/>
      <c r="D53" s="266"/>
      <c r="E53" s="28"/>
      <c r="F53" s="266" t="s">
        <v>23</v>
      </c>
      <c r="G53" s="266"/>
      <c r="H53" s="266"/>
      <c r="I53" s="267"/>
    </row>
    <row r="54" spans="1:17" ht="12.75" customHeight="1" x14ac:dyDescent="0.45">
      <c r="A54" s="73"/>
      <c r="B54" s="50" t="s">
        <v>609</v>
      </c>
      <c r="C54" s="256"/>
      <c r="D54" s="258"/>
      <c r="E54" s="28"/>
      <c r="F54" s="28"/>
      <c r="G54" s="50" t="s">
        <v>609</v>
      </c>
      <c r="H54" s="256"/>
      <c r="I54" s="257"/>
      <c r="K54" s="31"/>
      <c r="L54" s="38"/>
      <c r="M54" s="38"/>
      <c r="N54" s="38"/>
      <c r="O54" s="38"/>
      <c r="P54" s="38"/>
      <c r="Q54" s="38"/>
    </row>
    <row r="55" spans="1:17" ht="11.65" customHeight="1" x14ac:dyDescent="0.45">
      <c r="A55" s="204" t="s">
        <v>597</v>
      </c>
      <c r="B55" s="205"/>
      <c r="C55" s="205"/>
      <c r="D55" s="205"/>
      <c r="E55" s="205"/>
      <c r="F55" s="205"/>
      <c r="G55" s="205"/>
      <c r="H55" s="205"/>
      <c r="I55" s="206"/>
      <c r="K55" s="31"/>
      <c r="L55" s="38"/>
      <c r="M55" s="38"/>
      <c r="N55" s="38"/>
      <c r="O55" s="38"/>
      <c r="P55" s="38"/>
      <c r="Q55" s="38"/>
    </row>
    <row r="56" spans="1:17" ht="20.65" customHeight="1" thickBot="1" x14ac:dyDescent="0.5">
      <c r="A56" s="207"/>
      <c r="B56" s="208"/>
      <c r="C56" s="208"/>
      <c r="D56" s="208"/>
      <c r="E56" s="208"/>
      <c r="F56" s="208"/>
      <c r="G56" s="208"/>
      <c r="H56" s="208"/>
      <c r="I56" s="209"/>
    </row>
    <row r="57" spans="1:17" ht="11.65" customHeight="1" x14ac:dyDescent="0.35">
      <c r="A57" s="14"/>
      <c r="B57" s="14"/>
      <c r="C57" s="14"/>
      <c r="D57" s="14"/>
      <c r="E57" s="14"/>
      <c r="F57" s="14"/>
      <c r="G57" s="14"/>
      <c r="H57" s="14"/>
      <c r="I57" s="14"/>
    </row>
    <row r="58" spans="1:17" ht="11.65" customHeight="1" x14ac:dyDescent="0.35">
      <c r="A58" s="14"/>
      <c r="B58" s="14"/>
      <c r="C58" s="14"/>
      <c r="D58" s="14"/>
      <c r="E58" s="14"/>
      <c r="F58" s="14"/>
      <c r="G58" s="14"/>
      <c r="H58" s="14"/>
      <c r="I58" s="14"/>
    </row>
    <row r="59" spans="1:17" ht="13.5" x14ac:dyDescent="0.35">
      <c r="A59" s="14"/>
      <c r="B59" s="14"/>
      <c r="C59" s="14"/>
      <c r="D59" s="14"/>
      <c r="E59" s="14"/>
      <c r="F59" s="14"/>
      <c r="G59" s="14"/>
      <c r="H59" s="14"/>
      <c r="I59" s="14"/>
    </row>
    <row r="60" spans="1:17" ht="13.5" x14ac:dyDescent="0.35">
      <c r="A60" s="14"/>
      <c r="B60" s="14"/>
      <c r="C60" s="14"/>
      <c r="D60" s="14"/>
      <c r="E60" s="14"/>
      <c r="F60" s="14"/>
      <c r="G60" s="14"/>
      <c r="H60" s="14"/>
      <c r="I60" s="14"/>
    </row>
    <row r="61" spans="1:17" ht="13.5" x14ac:dyDescent="0.35">
      <c r="A61" s="14"/>
      <c r="B61" s="14"/>
      <c r="C61" s="14"/>
      <c r="D61" s="14"/>
      <c r="E61" s="14"/>
      <c r="F61" s="14"/>
      <c r="G61" s="14"/>
      <c r="H61" s="14"/>
      <c r="I61" s="14"/>
    </row>
    <row r="62" spans="1:17" ht="13.5" x14ac:dyDescent="0.35">
      <c r="A62" s="14"/>
      <c r="B62" s="14"/>
      <c r="C62" s="14"/>
      <c r="D62" s="14"/>
      <c r="E62" s="14"/>
      <c r="F62" s="14"/>
      <c r="G62" s="14"/>
      <c r="H62" s="14"/>
      <c r="I62" s="14"/>
    </row>
    <row r="63" spans="1:17" ht="13.5" x14ac:dyDescent="0.35">
      <c r="A63" s="14"/>
      <c r="B63" s="14"/>
      <c r="C63" s="14"/>
      <c r="D63" s="14"/>
      <c r="E63" s="14"/>
      <c r="F63" s="14"/>
      <c r="G63" s="14"/>
      <c r="H63" s="14"/>
      <c r="I63" s="14"/>
    </row>
    <row r="64" spans="1:17" ht="13.5" x14ac:dyDescent="0.35">
      <c r="A64" s="14"/>
      <c r="B64" s="14"/>
      <c r="C64" s="14"/>
      <c r="D64" s="14"/>
      <c r="E64" s="14"/>
      <c r="F64" s="14"/>
      <c r="G64" s="14"/>
      <c r="H64" s="14"/>
      <c r="I64" s="14"/>
    </row>
    <row r="65" spans="1:9" ht="13.5" x14ac:dyDescent="0.35">
      <c r="A65" s="14"/>
      <c r="B65" s="14"/>
      <c r="C65" s="14"/>
      <c r="D65" s="14"/>
      <c r="E65" s="14"/>
      <c r="F65" s="14"/>
      <c r="G65" s="14"/>
      <c r="H65" s="14"/>
      <c r="I65" s="14"/>
    </row>
    <row r="66" spans="1:9" ht="13.5" x14ac:dyDescent="0.35">
      <c r="A66" s="14"/>
      <c r="B66" s="14"/>
      <c r="C66" s="14"/>
      <c r="D66" s="14"/>
      <c r="E66" s="14"/>
      <c r="F66" s="14"/>
      <c r="G66" s="14"/>
      <c r="H66" s="14"/>
      <c r="I66" s="14"/>
    </row>
    <row r="67" spans="1:9" ht="13.5" x14ac:dyDescent="0.35">
      <c r="A67" s="14"/>
      <c r="B67" s="14"/>
      <c r="C67" s="14"/>
      <c r="D67" s="14"/>
      <c r="E67" s="14"/>
      <c r="F67" s="14"/>
      <c r="G67" s="14"/>
      <c r="H67" s="14"/>
      <c r="I67" s="14"/>
    </row>
    <row r="68" spans="1:9" ht="13.5" x14ac:dyDescent="0.35">
      <c r="A68" s="14"/>
      <c r="B68" s="14"/>
      <c r="C68" s="14"/>
      <c r="D68" s="14"/>
      <c r="E68" s="14"/>
      <c r="F68" s="14"/>
      <c r="G68" s="14"/>
      <c r="H68" s="14"/>
      <c r="I68" s="14"/>
    </row>
    <row r="69" spans="1:9" ht="13.5" x14ac:dyDescent="0.35">
      <c r="A69" s="14"/>
      <c r="B69" s="14"/>
      <c r="C69" s="14"/>
      <c r="D69" s="14"/>
      <c r="E69" s="14"/>
      <c r="F69" s="14"/>
      <c r="G69" s="14"/>
      <c r="H69" s="14"/>
      <c r="I69" s="14"/>
    </row>
    <row r="70" spans="1:9" ht="13.5" x14ac:dyDescent="0.35">
      <c r="A70" s="14"/>
      <c r="B70" s="14"/>
      <c r="C70" s="14"/>
      <c r="D70" s="14"/>
      <c r="E70" s="14"/>
      <c r="F70" s="14"/>
      <c r="G70" s="14"/>
      <c r="H70" s="14"/>
      <c r="I70" s="14"/>
    </row>
    <row r="71" spans="1:9" ht="13.5" x14ac:dyDescent="0.35">
      <c r="A71" s="14"/>
      <c r="B71" s="14"/>
      <c r="C71" s="14"/>
      <c r="D71" s="14"/>
      <c r="E71" s="14"/>
      <c r="F71" s="14"/>
      <c r="G71" s="14"/>
      <c r="H71" s="14"/>
      <c r="I71" s="14"/>
    </row>
  </sheetData>
  <sheetProtection algorithmName="SHA-512" hashValue="3D20Z7Z4iyL8CGPT/wrdPXdJHycd+TgNdcMSvqPe/194uLRtHjUhb2DvLMUIqRG5P2ZuntXrwE4LYaiblrU8Ew==" saltValue="TO95NZTVlgXSbtfSo2lQOw==" spinCount="100000" sheet="1" objects="1" scenarios="1"/>
  <mergeCells count="63">
    <mergeCell ref="E8:F8"/>
    <mergeCell ref="B9:I9"/>
    <mergeCell ref="F29:H29"/>
    <mergeCell ref="H54:I54"/>
    <mergeCell ref="C54:D54"/>
    <mergeCell ref="A50:D52"/>
    <mergeCell ref="F50:I52"/>
    <mergeCell ref="A53:D53"/>
    <mergeCell ref="F53:I53"/>
    <mergeCell ref="E27:F27"/>
    <mergeCell ref="E28:F28"/>
    <mergeCell ref="B23:C27"/>
    <mergeCell ref="C10:C11"/>
    <mergeCell ref="D10:D11"/>
    <mergeCell ref="B21:H21"/>
    <mergeCell ref="A23:A30"/>
    <mergeCell ref="B10:B11"/>
    <mergeCell ref="A10:A11"/>
    <mergeCell ref="I10:I11"/>
    <mergeCell ref="B20:E20"/>
    <mergeCell ref="F20:H20"/>
    <mergeCell ref="H10:H11"/>
    <mergeCell ref="G10:G11"/>
    <mergeCell ref="F10:F11"/>
    <mergeCell ref="E10:E11"/>
    <mergeCell ref="A1:I1"/>
    <mergeCell ref="A2:I2"/>
    <mergeCell ref="H3:I3"/>
    <mergeCell ref="E6:F6"/>
    <mergeCell ref="E7:F7"/>
    <mergeCell ref="E5:F5"/>
    <mergeCell ref="B7:D7"/>
    <mergeCell ref="B5:D5"/>
    <mergeCell ref="B6:D6"/>
    <mergeCell ref="G6:I7"/>
    <mergeCell ref="A4:D4"/>
    <mergeCell ref="G28:H28"/>
    <mergeCell ref="E22:F22"/>
    <mergeCell ref="E23:F23"/>
    <mergeCell ref="E24:F24"/>
    <mergeCell ref="E26:F26"/>
    <mergeCell ref="G23:H23"/>
    <mergeCell ref="G24:H24"/>
    <mergeCell ref="G25:H25"/>
    <mergeCell ref="G26:H26"/>
    <mergeCell ref="G27:H27"/>
    <mergeCell ref="G22:H22"/>
    <mergeCell ref="B8:D8"/>
    <mergeCell ref="B31:H31"/>
    <mergeCell ref="H4:I4"/>
    <mergeCell ref="A55:I56"/>
    <mergeCell ref="B47:H47"/>
    <mergeCell ref="B48:H48"/>
    <mergeCell ref="B46:D46"/>
    <mergeCell ref="B44:H44"/>
    <mergeCell ref="E46:H46"/>
    <mergeCell ref="A32:I32"/>
    <mergeCell ref="B30:I30"/>
    <mergeCell ref="A42:I42"/>
    <mergeCell ref="B41:I41"/>
    <mergeCell ref="A33:I33"/>
    <mergeCell ref="A45:I45"/>
    <mergeCell ref="B43:H43"/>
  </mergeCells>
  <dataValidations count="3">
    <dataValidation type="list" allowBlank="1" showInputMessage="1" showErrorMessage="1" sqref="E5" xr:uid="{8741F3DF-AE33-493A-B97B-EC840AA1A36E}">
      <formula1>New_Renewal_List</formula1>
    </dataValidation>
    <dataValidation type="list" allowBlank="1" showInputMessage="1" showErrorMessage="1" sqref="E7" xr:uid="{1DE5A1BF-0D70-46E9-ACAE-FB4095D89D59}">
      <formula1>Bedroom_Quantity_List</formula1>
    </dataValidation>
    <dataValidation type="list" allowBlank="1" showInputMessage="1" showErrorMessage="1" sqref="G23:G28" xr:uid="{E5C16536-4877-498B-97D7-31BBA2EBD603}">
      <formula1>Yes_No_List</formula1>
    </dataValidation>
  </dataValidations>
  <hyperlinks>
    <hyperlink ref="B20" r:id="rId1" location="2020_query" xr:uid="{B7BC0578-8716-455B-AC47-8525AE8BE174}"/>
  </hyperlinks>
  <pageMargins left="0.7" right="0.7"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1">
        <x14:dataValidation type="list" allowBlank="1" showInputMessage="1" showErrorMessage="1" xr:uid="{C8942627-5990-4F72-B2AA-81D199EEF786}">
          <x14:formula1>
            <xm:f>'Payment Standards - City of ATL'!$A$2:$A$25</xm:f>
          </x14:formula1>
          <xm:sqref>E6:F6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9663F-F9E0-4128-AC22-2E6807515C04}">
  <sheetPr>
    <pageSetUpPr fitToPage="1"/>
  </sheetPr>
  <dimension ref="A1:K502"/>
  <sheetViews>
    <sheetView zoomScaleNormal="100" workbookViewId="0">
      <selection activeCell="D29" sqref="D29"/>
    </sheetView>
  </sheetViews>
  <sheetFormatPr defaultColWidth="9.265625" defaultRowHeight="11.65" x14ac:dyDescent="0.45"/>
  <cols>
    <col min="1" max="1" width="13" style="11" bestFit="1" customWidth="1"/>
    <col min="2" max="6" width="8.73046875" style="11" customWidth="1"/>
    <col min="7" max="9" width="9.265625" style="11"/>
    <col min="10" max="10" width="17" style="11" bestFit="1" customWidth="1"/>
    <col min="11" max="11" width="16" style="2" customWidth="1"/>
    <col min="12" max="13" width="9.265625" style="2"/>
    <col min="14" max="14" width="20.73046875" style="2" customWidth="1"/>
    <col min="15" max="17" width="9.265625" style="2"/>
    <col min="18" max="22" width="10.265625" style="2" bestFit="1" customWidth="1"/>
    <col min="23" max="16384" width="9.265625" style="2"/>
  </cols>
  <sheetData>
    <row r="1" spans="1:11" ht="12.75" customHeight="1" x14ac:dyDescent="0.45">
      <c r="A1" s="5" t="s">
        <v>643</v>
      </c>
      <c r="B1" s="5" t="s">
        <v>531</v>
      </c>
      <c r="C1" s="5" t="s">
        <v>532</v>
      </c>
      <c r="D1" s="5" t="s">
        <v>533</v>
      </c>
      <c r="E1" s="5" t="s">
        <v>534</v>
      </c>
      <c r="F1" s="5" t="s">
        <v>535</v>
      </c>
      <c r="G1" s="5" t="s">
        <v>536</v>
      </c>
      <c r="H1" s="5" t="s">
        <v>537</v>
      </c>
      <c r="I1" s="5" t="s">
        <v>538</v>
      </c>
      <c r="J1" s="6" t="s">
        <v>619</v>
      </c>
    </row>
    <row r="2" spans="1:11" ht="12.75" customHeight="1" x14ac:dyDescent="0.45">
      <c r="A2" s="110" t="s">
        <v>620</v>
      </c>
      <c r="B2" s="112">
        <v>1500</v>
      </c>
      <c r="C2" s="112">
        <v>1850</v>
      </c>
      <c r="D2" s="112">
        <v>2600</v>
      </c>
      <c r="E2" s="112">
        <v>3250</v>
      </c>
      <c r="F2" s="112">
        <v>4400</v>
      </c>
      <c r="G2" s="112">
        <v>4750</v>
      </c>
      <c r="H2" s="112">
        <v>5600</v>
      </c>
      <c r="I2" s="7" t="s">
        <v>653</v>
      </c>
      <c r="J2" s="8" t="s">
        <v>648</v>
      </c>
      <c r="K2" s="3"/>
    </row>
    <row r="3" spans="1:11" ht="12.75" customHeight="1" x14ac:dyDescent="0.45">
      <c r="A3" s="111" t="s">
        <v>621</v>
      </c>
      <c r="B3" s="113">
        <v>1500</v>
      </c>
      <c r="C3" s="113">
        <v>1850</v>
      </c>
      <c r="D3" s="113">
        <v>2600</v>
      </c>
      <c r="E3" s="113">
        <v>3250</v>
      </c>
      <c r="F3" s="113">
        <v>3600</v>
      </c>
      <c r="G3" s="113">
        <v>4150</v>
      </c>
      <c r="H3" s="113">
        <v>4500</v>
      </c>
      <c r="I3" s="7" t="s">
        <v>653</v>
      </c>
      <c r="J3" s="8" t="s">
        <v>648</v>
      </c>
      <c r="K3" s="1"/>
    </row>
    <row r="4" spans="1:11" ht="12.75" customHeight="1" x14ac:dyDescent="0.45">
      <c r="A4" s="110" t="s">
        <v>622</v>
      </c>
      <c r="B4" s="112">
        <v>1500</v>
      </c>
      <c r="C4" s="112">
        <v>1850</v>
      </c>
      <c r="D4" s="112">
        <v>2600</v>
      </c>
      <c r="E4" s="112">
        <v>3250</v>
      </c>
      <c r="F4" s="112">
        <v>3950</v>
      </c>
      <c r="G4" s="112">
        <v>4550</v>
      </c>
      <c r="H4" s="112">
        <v>5250</v>
      </c>
      <c r="I4" s="7" t="s">
        <v>653</v>
      </c>
      <c r="J4" s="8" t="s">
        <v>648</v>
      </c>
      <c r="K4" s="1"/>
    </row>
    <row r="5" spans="1:11" ht="12.75" customHeight="1" x14ac:dyDescent="0.45">
      <c r="A5" s="111" t="s">
        <v>623</v>
      </c>
      <c r="B5" s="113">
        <v>1500</v>
      </c>
      <c r="C5" s="113">
        <v>1850</v>
      </c>
      <c r="D5" s="113">
        <v>2600</v>
      </c>
      <c r="E5" s="113">
        <v>3250</v>
      </c>
      <c r="F5" s="113">
        <v>3600</v>
      </c>
      <c r="G5" s="113">
        <v>4050</v>
      </c>
      <c r="H5" s="113">
        <v>4500</v>
      </c>
      <c r="I5" s="7" t="s">
        <v>653</v>
      </c>
      <c r="J5" s="8" t="s">
        <v>648</v>
      </c>
      <c r="K5" s="1"/>
    </row>
    <row r="6" spans="1:11" ht="12.75" customHeight="1" x14ac:dyDescent="0.45">
      <c r="A6" s="110" t="s">
        <v>624</v>
      </c>
      <c r="B6" s="112">
        <v>1500</v>
      </c>
      <c r="C6" s="112">
        <v>1850</v>
      </c>
      <c r="D6" s="112">
        <v>2600</v>
      </c>
      <c r="E6" s="112">
        <v>3250</v>
      </c>
      <c r="F6" s="112">
        <v>3600</v>
      </c>
      <c r="G6" s="112">
        <v>4050</v>
      </c>
      <c r="H6" s="112">
        <v>4500</v>
      </c>
      <c r="I6" s="7" t="s">
        <v>653</v>
      </c>
      <c r="J6" s="8" t="s">
        <v>648</v>
      </c>
      <c r="K6" s="1"/>
    </row>
    <row r="7" spans="1:11" ht="12.75" customHeight="1" x14ac:dyDescent="0.45">
      <c r="A7" s="111" t="s">
        <v>625</v>
      </c>
      <c r="B7" s="113">
        <v>1500</v>
      </c>
      <c r="C7" s="113">
        <v>1850</v>
      </c>
      <c r="D7" s="113">
        <v>2600</v>
      </c>
      <c r="E7" s="113">
        <v>3250</v>
      </c>
      <c r="F7" s="113">
        <v>3600</v>
      </c>
      <c r="G7" s="113">
        <v>4200</v>
      </c>
      <c r="H7" s="113">
        <v>4500</v>
      </c>
      <c r="I7" s="7" t="s">
        <v>653</v>
      </c>
      <c r="J7" s="8" t="s">
        <v>648</v>
      </c>
      <c r="K7" s="1"/>
    </row>
    <row r="8" spans="1:11" ht="12.75" customHeight="1" x14ac:dyDescent="0.45">
      <c r="A8" s="110" t="s">
        <v>626</v>
      </c>
      <c r="B8" s="112">
        <v>1500</v>
      </c>
      <c r="C8" s="112">
        <v>1850</v>
      </c>
      <c r="D8" s="112">
        <v>2600</v>
      </c>
      <c r="E8" s="112">
        <v>3250</v>
      </c>
      <c r="F8" s="112">
        <v>3600</v>
      </c>
      <c r="G8" s="112">
        <v>4050</v>
      </c>
      <c r="H8" s="112">
        <v>4500</v>
      </c>
      <c r="I8" s="7" t="s">
        <v>653</v>
      </c>
      <c r="J8" s="8" t="s">
        <v>648</v>
      </c>
      <c r="K8" s="1"/>
    </row>
    <row r="9" spans="1:11" ht="12.75" customHeight="1" x14ac:dyDescent="0.45">
      <c r="A9" s="111" t="s">
        <v>627</v>
      </c>
      <c r="B9" s="113">
        <v>1500</v>
      </c>
      <c r="C9" s="113">
        <v>1850</v>
      </c>
      <c r="D9" s="113">
        <v>2600</v>
      </c>
      <c r="E9" s="113">
        <v>3250</v>
      </c>
      <c r="F9" s="113">
        <v>3600</v>
      </c>
      <c r="G9" s="113">
        <v>4300</v>
      </c>
      <c r="H9" s="113">
        <v>4500</v>
      </c>
      <c r="I9" s="7" t="s">
        <v>653</v>
      </c>
      <c r="J9" s="8" t="s">
        <v>648</v>
      </c>
      <c r="K9" s="1"/>
    </row>
    <row r="10" spans="1:11" ht="12.75" customHeight="1" x14ac:dyDescent="0.45">
      <c r="A10" s="110" t="s">
        <v>628</v>
      </c>
      <c r="B10" s="112">
        <v>1150</v>
      </c>
      <c r="C10" s="112">
        <v>1500</v>
      </c>
      <c r="D10" s="112">
        <v>1750</v>
      </c>
      <c r="E10" s="112">
        <v>2400</v>
      </c>
      <c r="F10" s="112">
        <v>2800</v>
      </c>
      <c r="G10" s="112">
        <v>3200</v>
      </c>
      <c r="H10" s="112">
        <v>3500</v>
      </c>
      <c r="I10" s="7" t="s">
        <v>653</v>
      </c>
      <c r="J10" s="8" t="s">
        <v>648</v>
      </c>
      <c r="K10" s="1"/>
    </row>
    <row r="11" spans="1:11" ht="12.75" customHeight="1" x14ac:dyDescent="0.45">
      <c r="A11" s="111" t="s">
        <v>629</v>
      </c>
      <c r="B11" s="113">
        <v>1500</v>
      </c>
      <c r="C11" s="113">
        <v>1800</v>
      </c>
      <c r="D11" s="113">
        <v>2450</v>
      </c>
      <c r="E11" s="113">
        <v>2900</v>
      </c>
      <c r="F11" s="113">
        <v>3150</v>
      </c>
      <c r="G11" s="113">
        <v>3400</v>
      </c>
      <c r="H11" s="113">
        <v>3500</v>
      </c>
      <c r="I11" s="7" t="s">
        <v>653</v>
      </c>
      <c r="J11" s="8" t="s">
        <v>648</v>
      </c>
      <c r="K11" s="1"/>
    </row>
    <row r="12" spans="1:11" ht="12.75" customHeight="1" x14ac:dyDescent="0.45">
      <c r="A12" s="110" t="s">
        <v>630</v>
      </c>
      <c r="B12" s="112">
        <v>1150</v>
      </c>
      <c r="C12" s="112">
        <v>1300</v>
      </c>
      <c r="D12" s="112">
        <v>1550</v>
      </c>
      <c r="E12" s="112">
        <v>2200</v>
      </c>
      <c r="F12" s="112">
        <v>2450</v>
      </c>
      <c r="G12" s="112">
        <v>2750</v>
      </c>
      <c r="H12" s="112">
        <v>3000</v>
      </c>
      <c r="I12" s="7" t="s">
        <v>653</v>
      </c>
      <c r="J12" s="8" t="s">
        <v>648</v>
      </c>
      <c r="K12" s="1"/>
    </row>
    <row r="13" spans="1:11" ht="12.75" customHeight="1" x14ac:dyDescent="0.45">
      <c r="A13" s="111" t="s">
        <v>631</v>
      </c>
      <c r="B13" s="113">
        <v>1150</v>
      </c>
      <c r="C13" s="113">
        <v>1200</v>
      </c>
      <c r="D13" s="113">
        <v>1400</v>
      </c>
      <c r="E13" s="113">
        <v>1900</v>
      </c>
      <c r="F13" s="113">
        <v>2000</v>
      </c>
      <c r="G13" s="113">
        <v>2200</v>
      </c>
      <c r="H13" s="113">
        <v>2500</v>
      </c>
      <c r="I13" s="7" t="s">
        <v>653</v>
      </c>
      <c r="J13" s="8" t="s">
        <v>648</v>
      </c>
      <c r="K13" s="1"/>
    </row>
    <row r="14" spans="1:11" ht="12.75" customHeight="1" x14ac:dyDescent="0.45">
      <c r="A14" s="110" t="s">
        <v>632</v>
      </c>
      <c r="B14" s="112">
        <v>1150</v>
      </c>
      <c r="C14" s="112">
        <v>1250</v>
      </c>
      <c r="D14" s="112">
        <v>1300</v>
      </c>
      <c r="E14" s="112">
        <v>1600</v>
      </c>
      <c r="F14" s="112">
        <v>2000</v>
      </c>
      <c r="G14" s="112">
        <v>2200</v>
      </c>
      <c r="H14" s="112">
        <v>2300</v>
      </c>
      <c r="I14" s="7" t="s">
        <v>653</v>
      </c>
      <c r="J14" s="8" t="s">
        <v>648</v>
      </c>
      <c r="K14" s="1"/>
    </row>
    <row r="15" spans="1:11" ht="12.75" customHeight="1" x14ac:dyDescent="0.45">
      <c r="A15" s="111" t="s">
        <v>633</v>
      </c>
      <c r="B15" s="113">
        <v>1500</v>
      </c>
      <c r="C15" s="113">
        <v>1600</v>
      </c>
      <c r="D15" s="113">
        <v>1900</v>
      </c>
      <c r="E15" s="113">
        <v>2550</v>
      </c>
      <c r="F15" s="113">
        <v>3050</v>
      </c>
      <c r="G15" s="113">
        <v>3450</v>
      </c>
      <c r="H15" s="113">
        <v>3750</v>
      </c>
      <c r="I15" s="7" t="s">
        <v>653</v>
      </c>
      <c r="J15" s="8" t="s">
        <v>648</v>
      </c>
      <c r="K15" s="1"/>
    </row>
    <row r="16" spans="1:11" ht="12.75" customHeight="1" x14ac:dyDescent="0.45">
      <c r="A16" s="110" t="s">
        <v>634</v>
      </c>
      <c r="B16" s="112">
        <v>1150</v>
      </c>
      <c r="C16" s="112">
        <v>1200</v>
      </c>
      <c r="D16" s="112">
        <v>1300</v>
      </c>
      <c r="E16" s="112">
        <v>1750</v>
      </c>
      <c r="F16" s="112">
        <v>2000</v>
      </c>
      <c r="G16" s="112">
        <v>2300</v>
      </c>
      <c r="H16" s="112">
        <v>2500</v>
      </c>
      <c r="I16" s="7" t="s">
        <v>653</v>
      </c>
      <c r="J16" s="8" t="s">
        <v>648</v>
      </c>
      <c r="K16" s="1"/>
    </row>
    <row r="17" spans="1:11" ht="12.75" customHeight="1" x14ac:dyDescent="0.45">
      <c r="A17" s="111" t="s">
        <v>635</v>
      </c>
      <c r="B17" s="113">
        <v>1350</v>
      </c>
      <c r="C17" s="113">
        <v>1450</v>
      </c>
      <c r="D17" s="113">
        <v>1550</v>
      </c>
      <c r="E17" s="113">
        <v>2050</v>
      </c>
      <c r="F17" s="113">
        <v>2450</v>
      </c>
      <c r="G17" s="113">
        <v>2750</v>
      </c>
      <c r="H17" s="113">
        <v>3000</v>
      </c>
      <c r="I17" s="7" t="s">
        <v>653</v>
      </c>
      <c r="J17" s="8" t="s">
        <v>648</v>
      </c>
      <c r="K17" s="1"/>
    </row>
    <row r="18" spans="1:11" ht="12.75" customHeight="1" x14ac:dyDescent="0.45">
      <c r="A18" s="110" t="s">
        <v>636</v>
      </c>
      <c r="B18" s="112">
        <v>1500</v>
      </c>
      <c r="C18" s="112">
        <v>1850</v>
      </c>
      <c r="D18" s="112">
        <v>2600</v>
      </c>
      <c r="E18" s="112">
        <v>3250</v>
      </c>
      <c r="F18" s="112">
        <v>3600</v>
      </c>
      <c r="G18" s="112">
        <v>4050</v>
      </c>
      <c r="H18" s="112">
        <v>4400</v>
      </c>
      <c r="I18" s="7" t="s">
        <v>653</v>
      </c>
      <c r="J18" s="8" t="s">
        <v>648</v>
      </c>
      <c r="K18" s="1"/>
    </row>
    <row r="19" spans="1:11" ht="12.75" customHeight="1" x14ac:dyDescent="0.45">
      <c r="A19" s="111" t="s">
        <v>637</v>
      </c>
      <c r="B19" s="113">
        <v>1350</v>
      </c>
      <c r="C19" s="113">
        <v>1450</v>
      </c>
      <c r="D19" s="113">
        <v>1550</v>
      </c>
      <c r="E19" s="113">
        <v>2050</v>
      </c>
      <c r="F19" s="113">
        <v>2450</v>
      </c>
      <c r="G19" s="113">
        <v>2750</v>
      </c>
      <c r="H19" s="113">
        <v>3100</v>
      </c>
      <c r="I19" s="7" t="s">
        <v>653</v>
      </c>
      <c r="J19" s="8" t="s">
        <v>648</v>
      </c>
      <c r="K19" s="1"/>
    </row>
    <row r="20" spans="1:11" ht="12.75" customHeight="1" x14ac:dyDescent="0.45">
      <c r="A20" s="110" t="s">
        <v>638</v>
      </c>
      <c r="B20" s="112">
        <v>1150</v>
      </c>
      <c r="C20" s="112">
        <v>1250</v>
      </c>
      <c r="D20" s="112">
        <v>1300</v>
      </c>
      <c r="E20" s="112">
        <v>1600</v>
      </c>
      <c r="F20" s="112">
        <v>2000</v>
      </c>
      <c r="G20" s="112">
        <v>2100</v>
      </c>
      <c r="H20" s="112">
        <v>2300</v>
      </c>
      <c r="I20" s="7" t="s">
        <v>653</v>
      </c>
      <c r="J20" s="8" t="s">
        <v>648</v>
      </c>
      <c r="K20" s="1"/>
    </row>
    <row r="21" spans="1:11" ht="12.75" customHeight="1" x14ac:dyDescent="0.45">
      <c r="A21" s="111" t="s">
        <v>639</v>
      </c>
      <c r="B21" s="113">
        <v>1150</v>
      </c>
      <c r="C21" s="113">
        <v>1250</v>
      </c>
      <c r="D21" s="113">
        <v>1600</v>
      </c>
      <c r="E21" s="113">
        <v>1900</v>
      </c>
      <c r="F21" s="113">
        <v>2100</v>
      </c>
      <c r="G21" s="113">
        <v>2400</v>
      </c>
      <c r="H21" s="113">
        <v>2650</v>
      </c>
      <c r="I21" s="7" t="s">
        <v>653</v>
      </c>
      <c r="J21" s="8" t="s">
        <v>648</v>
      </c>
    </row>
    <row r="22" spans="1:11" ht="12.75" customHeight="1" x14ac:dyDescent="0.45">
      <c r="A22" s="110" t="s">
        <v>640</v>
      </c>
      <c r="B22" s="112">
        <v>1150</v>
      </c>
      <c r="C22" s="112">
        <v>1250</v>
      </c>
      <c r="D22" s="112">
        <v>1600</v>
      </c>
      <c r="E22" s="112">
        <v>1900</v>
      </c>
      <c r="F22" s="112">
        <v>2200</v>
      </c>
      <c r="G22" s="112">
        <v>2400</v>
      </c>
      <c r="H22" s="112">
        <v>2650</v>
      </c>
      <c r="I22" s="7" t="s">
        <v>653</v>
      </c>
      <c r="J22" s="8" t="s">
        <v>648</v>
      </c>
    </row>
    <row r="23" spans="1:11" ht="12.75" customHeight="1" x14ac:dyDescent="0.45">
      <c r="A23" s="111" t="s">
        <v>641</v>
      </c>
      <c r="B23" s="113">
        <v>1500</v>
      </c>
      <c r="C23" s="113">
        <v>1750</v>
      </c>
      <c r="D23" s="113">
        <v>2100</v>
      </c>
      <c r="E23" s="113">
        <v>2850</v>
      </c>
      <c r="F23" s="113">
        <v>3350</v>
      </c>
      <c r="G23" s="113">
        <v>3800</v>
      </c>
      <c r="H23" s="113">
        <v>4150</v>
      </c>
      <c r="I23" s="7" t="s">
        <v>653</v>
      </c>
      <c r="J23" s="8" t="s">
        <v>648</v>
      </c>
    </row>
    <row r="24" spans="1:11" ht="12.75" customHeight="1" x14ac:dyDescent="0.45">
      <c r="A24" s="110" t="s">
        <v>642</v>
      </c>
      <c r="B24" s="112">
        <v>1500</v>
      </c>
      <c r="C24" s="112">
        <v>1850</v>
      </c>
      <c r="D24" s="112">
        <v>2600</v>
      </c>
      <c r="E24" s="112">
        <v>3250</v>
      </c>
      <c r="F24" s="112">
        <v>3700</v>
      </c>
      <c r="G24" s="112">
        <v>4050</v>
      </c>
      <c r="H24" s="112">
        <v>4500</v>
      </c>
      <c r="I24" s="7" t="s">
        <v>653</v>
      </c>
      <c r="J24" s="8" t="s">
        <v>648</v>
      </c>
    </row>
    <row r="25" spans="1:11" ht="12.75" customHeight="1" x14ac:dyDescent="0.45">
      <c r="A25" s="114" t="s">
        <v>650</v>
      </c>
      <c r="B25" s="113">
        <v>1500</v>
      </c>
      <c r="C25" s="113">
        <v>1850</v>
      </c>
      <c r="D25" s="113">
        <v>2500</v>
      </c>
      <c r="E25" s="113">
        <v>3250</v>
      </c>
      <c r="F25" s="113">
        <v>3700</v>
      </c>
      <c r="G25" s="113">
        <v>4200</v>
      </c>
      <c r="H25" s="113">
        <v>4300</v>
      </c>
      <c r="I25" s="7" t="s">
        <v>653</v>
      </c>
      <c r="J25" s="8" t="s">
        <v>648</v>
      </c>
    </row>
    <row r="26" spans="1:11" ht="12.75" customHeight="1" x14ac:dyDescent="0.45">
      <c r="A26" s="13"/>
      <c r="B26" s="7"/>
      <c r="C26" s="7"/>
      <c r="D26" s="7"/>
      <c r="E26" s="7"/>
      <c r="F26" s="7"/>
      <c r="G26" s="7"/>
      <c r="H26" s="7"/>
      <c r="I26" s="8"/>
      <c r="J26" s="8"/>
    </row>
    <row r="27" spans="1:11" ht="12.75" customHeight="1" x14ac:dyDescent="0.45">
      <c r="A27" s="13"/>
      <c r="B27" s="7"/>
      <c r="C27" s="7"/>
      <c r="D27" s="7"/>
      <c r="E27" s="7"/>
      <c r="F27" s="7"/>
      <c r="G27" s="7"/>
      <c r="H27" s="7"/>
      <c r="I27" s="8"/>
      <c r="J27" s="8"/>
    </row>
    <row r="28" spans="1:11" ht="12.75" customHeight="1" x14ac:dyDescent="0.45">
      <c r="A28" s="13"/>
      <c r="B28" s="7"/>
      <c r="C28" s="7"/>
      <c r="D28" s="7"/>
      <c r="E28" s="7"/>
      <c r="F28" s="7"/>
      <c r="G28" s="7"/>
      <c r="H28" s="7"/>
      <c r="I28" s="8"/>
      <c r="J28" s="8"/>
    </row>
    <row r="29" spans="1:11" ht="12.75" customHeight="1" x14ac:dyDescent="0.45">
      <c r="A29" s="13"/>
      <c r="B29" s="7"/>
      <c r="C29" s="7"/>
      <c r="D29" s="7"/>
      <c r="E29" s="7"/>
      <c r="F29" s="7"/>
      <c r="G29" s="7"/>
      <c r="H29" s="7"/>
      <c r="I29" s="8"/>
      <c r="J29" s="8"/>
    </row>
    <row r="30" spans="1:11" ht="12.75" customHeight="1" x14ac:dyDescent="0.45">
      <c r="A30" s="13"/>
      <c r="B30" s="7"/>
      <c r="C30" s="7"/>
      <c r="D30" s="7"/>
      <c r="E30" s="7"/>
      <c r="F30" s="7"/>
      <c r="G30" s="7"/>
      <c r="H30" s="7"/>
      <c r="I30" s="8"/>
      <c r="J30" s="8"/>
    </row>
    <row r="31" spans="1:11" ht="12.75" customHeight="1" x14ac:dyDescent="0.45">
      <c r="A31" s="13"/>
      <c r="B31" s="7"/>
      <c r="C31" s="7"/>
      <c r="D31" s="7"/>
      <c r="E31" s="7"/>
      <c r="F31" s="7"/>
      <c r="G31" s="7"/>
      <c r="H31" s="7"/>
      <c r="I31" s="8"/>
      <c r="J31" s="8"/>
    </row>
    <row r="32" spans="1:11" ht="12.75" customHeight="1" x14ac:dyDescent="0.45">
      <c r="A32" s="13"/>
      <c r="B32" s="7"/>
      <c r="C32" s="7"/>
      <c r="D32" s="7"/>
      <c r="E32" s="7"/>
      <c r="F32" s="7"/>
      <c r="G32" s="7"/>
      <c r="H32" s="7"/>
      <c r="I32" s="8"/>
      <c r="J32" s="8"/>
    </row>
    <row r="33" spans="1:11" ht="12.75" customHeight="1" x14ac:dyDescent="0.45">
      <c r="A33" s="13"/>
      <c r="B33" s="7"/>
      <c r="C33" s="7"/>
      <c r="D33" s="7"/>
      <c r="E33" s="7"/>
      <c r="F33" s="7"/>
      <c r="G33" s="7"/>
      <c r="H33" s="7"/>
      <c r="I33" s="8"/>
      <c r="J33" s="8"/>
    </row>
    <row r="34" spans="1:11" ht="12.75" customHeight="1" x14ac:dyDescent="0.45">
      <c r="A34" s="13"/>
      <c r="B34" s="7"/>
      <c r="C34" s="7"/>
      <c r="D34" s="7"/>
      <c r="E34" s="7"/>
      <c r="F34" s="7"/>
      <c r="G34" s="7"/>
      <c r="H34" s="7"/>
      <c r="I34" s="8"/>
      <c r="J34" s="8"/>
    </row>
    <row r="35" spans="1:11" ht="12.75" customHeight="1" x14ac:dyDescent="0.45">
      <c r="A35" s="13"/>
      <c r="B35" s="7"/>
      <c r="C35" s="7"/>
      <c r="D35" s="7"/>
      <c r="E35" s="7"/>
      <c r="F35" s="7"/>
      <c r="G35" s="7"/>
      <c r="H35" s="7"/>
      <c r="I35" s="8"/>
      <c r="J35" s="8"/>
    </row>
    <row r="36" spans="1:11" ht="12.75" customHeight="1" x14ac:dyDescent="0.45">
      <c r="A36" s="13"/>
      <c r="B36" s="7"/>
      <c r="C36" s="7"/>
      <c r="D36" s="7"/>
      <c r="E36" s="7"/>
      <c r="F36" s="7"/>
      <c r="G36" s="7"/>
      <c r="H36" s="7"/>
      <c r="I36" s="8"/>
      <c r="J36" s="8"/>
    </row>
    <row r="37" spans="1:11" ht="12.75" customHeight="1" x14ac:dyDescent="0.45">
      <c r="A37" s="13"/>
      <c r="B37" s="7"/>
      <c r="C37" s="7"/>
      <c r="D37" s="7"/>
      <c r="E37" s="7"/>
      <c r="F37" s="7"/>
      <c r="G37" s="7"/>
      <c r="H37" s="7"/>
      <c r="I37" s="8"/>
      <c r="J37" s="8"/>
    </row>
    <row r="38" spans="1:11" ht="12.75" customHeight="1" x14ac:dyDescent="0.45">
      <c r="A38" s="13"/>
      <c r="B38" s="7"/>
      <c r="C38" s="7"/>
      <c r="D38" s="7"/>
      <c r="E38" s="7"/>
      <c r="F38" s="7"/>
      <c r="G38" s="7"/>
      <c r="H38" s="7"/>
      <c r="I38" s="8"/>
      <c r="J38" s="8"/>
    </row>
    <row r="39" spans="1:11" ht="12.75" customHeight="1" x14ac:dyDescent="0.45">
      <c r="A39" s="13"/>
      <c r="B39" s="7"/>
      <c r="C39" s="7"/>
      <c r="D39" s="7"/>
      <c r="E39" s="7"/>
      <c r="F39" s="7"/>
      <c r="G39" s="7"/>
      <c r="H39" s="7"/>
      <c r="I39" s="8"/>
      <c r="J39" s="8"/>
    </row>
    <row r="40" spans="1:11" ht="12.75" customHeight="1" x14ac:dyDescent="0.45">
      <c r="A40" s="13"/>
      <c r="B40" s="7"/>
      <c r="C40" s="7"/>
      <c r="D40" s="7"/>
      <c r="E40" s="7"/>
      <c r="F40" s="7"/>
      <c r="G40" s="7"/>
      <c r="H40" s="7"/>
      <c r="I40" s="8"/>
      <c r="J40" s="8"/>
    </row>
    <row r="41" spans="1:11" ht="12.75" customHeight="1" x14ac:dyDescent="0.45">
      <c r="A41" s="13"/>
      <c r="B41" s="7"/>
      <c r="C41" s="7"/>
      <c r="D41" s="7"/>
      <c r="E41" s="7"/>
      <c r="F41" s="7"/>
      <c r="G41" s="7"/>
      <c r="H41" s="7"/>
      <c r="I41" s="8"/>
      <c r="J41" s="8"/>
    </row>
    <row r="42" spans="1:11" ht="12.75" customHeight="1" x14ac:dyDescent="0.45">
      <c r="A42" s="12"/>
      <c r="B42" s="7"/>
      <c r="C42" s="7"/>
      <c r="D42" s="7"/>
      <c r="E42" s="7"/>
      <c r="F42" s="7"/>
      <c r="G42" s="7"/>
      <c r="H42" s="7"/>
      <c r="I42" s="7"/>
      <c r="J42" s="8"/>
      <c r="K42" s="1"/>
    </row>
    <row r="43" spans="1:11" ht="12.75" customHeight="1" x14ac:dyDescent="0.45">
      <c r="A43" s="12"/>
      <c r="B43" s="7"/>
      <c r="C43" s="7"/>
      <c r="D43" s="7"/>
      <c r="E43" s="7"/>
      <c r="F43" s="7"/>
      <c r="G43" s="7"/>
      <c r="H43" s="7"/>
      <c r="I43" s="7"/>
      <c r="J43" s="8"/>
      <c r="K43" s="1"/>
    </row>
    <row r="44" spans="1:11" ht="12.75" customHeight="1" x14ac:dyDescent="0.45">
      <c r="A44" s="12"/>
      <c r="B44" s="7"/>
      <c r="C44" s="7"/>
      <c r="D44" s="7"/>
      <c r="E44" s="7"/>
      <c r="F44" s="7"/>
      <c r="G44" s="7"/>
      <c r="H44" s="7"/>
      <c r="I44" s="7"/>
      <c r="J44" s="8"/>
      <c r="K44" s="1"/>
    </row>
    <row r="45" spans="1:11" ht="12.75" customHeight="1" x14ac:dyDescent="0.45">
      <c r="A45" s="12"/>
      <c r="B45" s="7"/>
      <c r="C45" s="7"/>
      <c r="D45" s="7"/>
      <c r="E45" s="7"/>
      <c r="F45" s="7"/>
      <c r="G45" s="7"/>
      <c r="H45" s="7"/>
      <c r="I45" s="7"/>
      <c r="J45" s="8"/>
      <c r="K45" s="1"/>
    </row>
    <row r="46" spans="1:11" ht="12.75" customHeight="1" x14ac:dyDescent="0.45">
      <c r="A46" s="12"/>
      <c r="B46" s="7"/>
      <c r="C46" s="7"/>
      <c r="D46" s="7"/>
      <c r="E46" s="7"/>
      <c r="F46" s="7"/>
      <c r="G46" s="7"/>
      <c r="H46" s="7"/>
      <c r="I46" s="7"/>
      <c r="J46" s="8"/>
      <c r="K46" s="1"/>
    </row>
    <row r="47" spans="1:11" ht="12.75" customHeight="1" x14ac:dyDescent="0.45">
      <c r="A47" s="12"/>
      <c r="B47" s="7"/>
      <c r="C47" s="7"/>
      <c r="D47" s="7"/>
      <c r="E47" s="7"/>
      <c r="F47" s="7"/>
      <c r="G47" s="7"/>
      <c r="H47" s="7"/>
      <c r="I47" s="7"/>
      <c r="J47" s="8"/>
      <c r="K47" s="1"/>
    </row>
    <row r="48" spans="1:11" ht="12.75" customHeight="1" x14ac:dyDescent="0.45">
      <c r="A48" s="12"/>
      <c r="B48" s="7"/>
      <c r="C48" s="7"/>
      <c r="D48" s="7"/>
      <c r="E48" s="7"/>
      <c r="F48" s="7"/>
      <c r="G48" s="7"/>
      <c r="H48" s="7"/>
      <c r="I48" s="7"/>
      <c r="J48" s="8"/>
      <c r="K48" s="1"/>
    </row>
    <row r="49" spans="1:11" ht="12.75" customHeight="1" x14ac:dyDescent="0.45">
      <c r="A49" s="12"/>
      <c r="B49" s="7"/>
      <c r="C49" s="7"/>
      <c r="D49" s="7"/>
      <c r="E49" s="7"/>
      <c r="F49" s="7"/>
      <c r="G49" s="7"/>
      <c r="H49" s="7"/>
      <c r="I49" s="7"/>
      <c r="J49" s="8"/>
      <c r="K49" s="1"/>
    </row>
    <row r="50" spans="1:11" ht="12.75" customHeight="1" x14ac:dyDescent="0.45">
      <c r="A50" s="12"/>
      <c r="B50" s="7"/>
      <c r="C50" s="7"/>
      <c r="D50" s="7"/>
      <c r="E50" s="7"/>
      <c r="F50" s="7"/>
      <c r="G50" s="7"/>
      <c r="H50" s="7"/>
      <c r="I50" s="7"/>
      <c r="J50" s="8"/>
      <c r="K50" s="1"/>
    </row>
    <row r="51" spans="1:11" ht="12.75" customHeight="1" x14ac:dyDescent="0.45">
      <c r="A51" s="12"/>
      <c r="B51" s="7"/>
      <c r="C51" s="7"/>
      <c r="D51" s="7"/>
      <c r="E51" s="7"/>
      <c r="F51" s="7"/>
      <c r="G51" s="7"/>
      <c r="H51" s="7"/>
      <c r="I51" s="7"/>
      <c r="J51" s="8"/>
      <c r="K51" s="1"/>
    </row>
    <row r="52" spans="1:11" ht="12.75" customHeight="1" x14ac:dyDescent="0.45">
      <c r="A52" s="12"/>
      <c r="B52" s="7"/>
      <c r="C52" s="7"/>
      <c r="D52" s="7"/>
      <c r="E52" s="7"/>
      <c r="F52" s="7"/>
      <c r="G52" s="7"/>
      <c r="H52" s="7"/>
      <c r="I52" s="7"/>
      <c r="J52" s="8"/>
      <c r="K52" s="1"/>
    </row>
    <row r="53" spans="1:11" ht="12.75" customHeight="1" x14ac:dyDescent="0.45">
      <c r="A53" s="12"/>
      <c r="B53" s="7"/>
      <c r="C53" s="7"/>
      <c r="D53" s="7"/>
      <c r="E53" s="7"/>
      <c r="F53" s="7"/>
      <c r="G53" s="7"/>
      <c r="H53" s="7"/>
      <c r="I53" s="7"/>
      <c r="J53" s="8"/>
      <c r="K53" s="1"/>
    </row>
    <row r="54" spans="1:11" ht="12.75" customHeight="1" x14ac:dyDescent="0.45">
      <c r="A54" s="12"/>
      <c r="B54" s="7"/>
      <c r="C54" s="7"/>
      <c r="D54" s="7"/>
      <c r="E54" s="7"/>
      <c r="F54" s="7"/>
      <c r="G54" s="7"/>
      <c r="H54" s="7"/>
      <c r="I54" s="7"/>
      <c r="J54" s="8"/>
      <c r="K54" s="1"/>
    </row>
    <row r="55" spans="1:11" ht="12.75" customHeight="1" x14ac:dyDescent="0.45">
      <c r="A55" s="12"/>
      <c r="B55" s="7"/>
      <c r="C55" s="7"/>
      <c r="D55" s="7"/>
      <c r="E55" s="7"/>
      <c r="F55" s="7"/>
      <c r="G55" s="7"/>
      <c r="H55" s="7"/>
      <c r="I55" s="7"/>
      <c r="J55" s="8"/>
      <c r="K55" s="1"/>
    </row>
    <row r="56" spans="1:11" ht="12.75" customHeight="1" x14ac:dyDescent="0.45">
      <c r="A56" s="12"/>
      <c r="B56" s="7"/>
      <c r="C56" s="7"/>
      <c r="D56" s="7"/>
      <c r="E56" s="7"/>
      <c r="F56" s="7"/>
      <c r="G56" s="7"/>
      <c r="H56" s="7"/>
      <c r="I56" s="7"/>
      <c r="J56" s="8"/>
      <c r="K56" s="1"/>
    </row>
    <row r="57" spans="1:11" ht="12.75" customHeight="1" x14ac:dyDescent="0.45">
      <c r="A57" s="13"/>
      <c r="B57" s="7"/>
      <c r="C57" s="7"/>
      <c r="D57" s="7"/>
      <c r="E57" s="7"/>
      <c r="F57" s="7"/>
      <c r="G57" s="7"/>
      <c r="H57" s="7"/>
      <c r="I57" s="7"/>
      <c r="J57" s="8"/>
      <c r="K57" s="1"/>
    </row>
    <row r="58" spans="1:11" ht="12.75" customHeight="1" x14ac:dyDescent="0.45">
      <c r="A58" s="12"/>
      <c r="B58" s="7"/>
      <c r="C58" s="7"/>
      <c r="D58" s="7"/>
      <c r="E58" s="7"/>
      <c r="F58" s="7"/>
      <c r="G58" s="7"/>
      <c r="H58" s="7"/>
      <c r="I58" s="7"/>
      <c r="J58" s="8"/>
      <c r="K58" s="1"/>
    </row>
    <row r="59" spans="1:11" ht="12.75" customHeight="1" x14ac:dyDescent="0.45">
      <c r="A59" s="12"/>
      <c r="B59" s="7"/>
      <c r="C59" s="7"/>
      <c r="D59" s="7"/>
      <c r="E59" s="7"/>
      <c r="F59" s="7"/>
      <c r="G59" s="7"/>
      <c r="H59" s="7"/>
      <c r="I59" s="7"/>
      <c r="J59" s="8"/>
      <c r="K59" s="1"/>
    </row>
    <row r="60" spans="1:11" ht="12.75" customHeight="1" x14ac:dyDescent="0.45">
      <c r="A60" s="12"/>
      <c r="B60" s="7"/>
      <c r="C60" s="7"/>
      <c r="D60" s="7"/>
      <c r="E60" s="7"/>
      <c r="F60" s="7"/>
      <c r="G60" s="7"/>
      <c r="H60" s="7"/>
      <c r="I60" s="7"/>
      <c r="J60" s="8"/>
      <c r="K60" s="1"/>
    </row>
    <row r="61" spans="1:11" ht="12.75" customHeight="1" x14ac:dyDescent="0.45">
      <c r="A61" s="13"/>
      <c r="B61" s="7"/>
      <c r="C61" s="7"/>
      <c r="D61" s="7"/>
      <c r="E61" s="7"/>
      <c r="F61" s="7"/>
      <c r="G61" s="7"/>
      <c r="H61" s="7"/>
      <c r="I61" s="7"/>
      <c r="J61" s="8"/>
      <c r="K61" s="1"/>
    </row>
    <row r="62" spans="1:11" ht="12.75" customHeight="1" x14ac:dyDescent="0.45">
      <c r="A62" s="12"/>
      <c r="B62" s="7"/>
      <c r="C62" s="7"/>
      <c r="D62" s="7"/>
      <c r="E62" s="7"/>
      <c r="F62" s="7"/>
      <c r="G62" s="7"/>
      <c r="H62" s="7"/>
      <c r="I62" s="7"/>
      <c r="J62" s="8"/>
      <c r="K62" s="1"/>
    </row>
    <row r="63" spans="1:11" ht="12.75" customHeight="1" x14ac:dyDescent="0.45">
      <c r="A63" s="12"/>
      <c r="B63" s="7"/>
      <c r="C63" s="7"/>
      <c r="D63" s="7"/>
      <c r="E63" s="7"/>
      <c r="F63" s="7"/>
      <c r="G63" s="7"/>
      <c r="H63" s="7"/>
      <c r="I63" s="7"/>
      <c r="J63" s="8"/>
      <c r="K63" s="1"/>
    </row>
    <row r="64" spans="1:11" ht="12.75" customHeight="1" x14ac:dyDescent="0.45">
      <c r="A64" s="13"/>
      <c r="B64" s="7"/>
      <c r="C64" s="7"/>
      <c r="D64" s="7"/>
      <c r="E64" s="7"/>
      <c r="F64" s="7"/>
      <c r="G64" s="7"/>
      <c r="H64" s="8"/>
      <c r="I64" s="8"/>
      <c r="J64" s="8"/>
    </row>
    <row r="65" spans="1:10" ht="12.75" customHeight="1" x14ac:dyDescent="0.45">
      <c r="A65" s="13"/>
      <c r="B65" s="7"/>
      <c r="C65" s="7"/>
      <c r="D65" s="7"/>
      <c r="E65" s="7"/>
      <c r="F65" s="7"/>
      <c r="G65" s="7"/>
      <c r="H65" s="8"/>
      <c r="I65" s="8"/>
      <c r="J65" s="8"/>
    </row>
    <row r="66" spans="1:10" ht="12.75" customHeight="1" x14ac:dyDescent="0.45">
      <c r="A66" s="13"/>
      <c r="B66" s="7"/>
      <c r="C66" s="7"/>
      <c r="D66" s="7"/>
      <c r="E66" s="7"/>
      <c r="F66" s="7"/>
      <c r="G66" s="7"/>
      <c r="H66" s="8"/>
      <c r="I66" s="8"/>
      <c r="J66" s="8"/>
    </row>
    <row r="67" spans="1:10" ht="12.75" customHeight="1" x14ac:dyDescent="0.45">
      <c r="A67" s="13"/>
      <c r="B67" s="7"/>
      <c r="C67" s="7"/>
      <c r="D67" s="7"/>
      <c r="E67" s="7"/>
      <c r="F67" s="7"/>
      <c r="G67" s="7"/>
      <c r="H67" s="8"/>
      <c r="I67" s="8"/>
      <c r="J67" s="8"/>
    </row>
    <row r="68" spans="1:10" ht="12.75" customHeight="1" x14ac:dyDescent="0.45">
      <c r="A68" s="13"/>
      <c r="B68" s="7"/>
      <c r="C68" s="7"/>
      <c r="D68" s="7"/>
      <c r="E68" s="7"/>
      <c r="F68" s="7"/>
      <c r="G68" s="7"/>
      <c r="H68" s="8"/>
      <c r="I68" s="8"/>
      <c r="J68" s="8"/>
    </row>
    <row r="69" spans="1:10" ht="12.75" customHeight="1" x14ac:dyDescent="0.45">
      <c r="A69" s="13"/>
      <c r="B69" s="7"/>
      <c r="C69" s="7"/>
      <c r="D69" s="7"/>
      <c r="E69" s="7"/>
      <c r="F69" s="7"/>
      <c r="G69" s="7"/>
      <c r="H69" s="8"/>
      <c r="I69" s="8"/>
      <c r="J69" s="8"/>
    </row>
    <row r="70" spans="1:10" ht="12.75" customHeight="1" x14ac:dyDescent="0.45">
      <c r="A70" s="13"/>
      <c r="B70" s="7"/>
      <c r="C70" s="7"/>
      <c r="D70" s="7"/>
      <c r="E70" s="7"/>
      <c r="F70" s="7"/>
      <c r="G70" s="7"/>
      <c r="H70" s="8"/>
      <c r="I70" s="8"/>
      <c r="J70" s="8"/>
    </row>
    <row r="71" spans="1:10" ht="12.75" customHeight="1" x14ac:dyDescent="0.45">
      <c r="A71" s="13"/>
      <c r="B71" s="7"/>
      <c r="C71" s="7"/>
      <c r="D71" s="7"/>
      <c r="E71" s="7"/>
      <c r="F71" s="7"/>
      <c r="G71" s="7"/>
      <c r="H71" s="8"/>
      <c r="I71" s="8"/>
      <c r="J71" s="8"/>
    </row>
    <row r="72" spans="1:10" ht="12.75" customHeight="1" x14ac:dyDescent="0.45">
      <c r="A72" s="13"/>
      <c r="B72" s="7"/>
      <c r="C72" s="7"/>
      <c r="D72" s="7"/>
      <c r="E72" s="7"/>
      <c r="F72" s="7"/>
      <c r="G72" s="7"/>
      <c r="H72" s="8"/>
      <c r="I72" s="8"/>
      <c r="J72" s="8"/>
    </row>
    <row r="73" spans="1:10" ht="12.75" customHeight="1" x14ac:dyDescent="0.45">
      <c r="A73" s="13"/>
      <c r="B73" s="7"/>
      <c r="C73" s="7"/>
      <c r="D73" s="7"/>
      <c r="E73" s="7"/>
      <c r="F73" s="7"/>
      <c r="G73" s="7"/>
      <c r="H73" s="8"/>
      <c r="I73" s="8"/>
      <c r="J73" s="8"/>
    </row>
    <row r="74" spans="1:10" ht="12.75" customHeight="1" x14ac:dyDescent="0.45">
      <c r="A74" s="13"/>
      <c r="B74" s="7"/>
      <c r="C74" s="7"/>
      <c r="D74" s="7"/>
      <c r="E74" s="7"/>
      <c r="F74" s="7"/>
      <c r="G74" s="7"/>
      <c r="H74" s="8"/>
      <c r="I74" s="8"/>
      <c r="J74" s="8"/>
    </row>
    <row r="75" spans="1:10" ht="12.75" customHeight="1" x14ac:dyDescent="0.45">
      <c r="A75" s="13"/>
      <c r="B75" s="7"/>
      <c r="C75" s="7"/>
      <c r="D75" s="7"/>
      <c r="E75" s="7"/>
      <c r="F75" s="7"/>
      <c r="G75" s="7"/>
      <c r="H75" s="8"/>
      <c r="I75" s="8"/>
      <c r="J75" s="8"/>
    </row>
    <row r="76" spans="1:10" ht="12.75" customHeight="1" x14ac:dyDescent="0.45">
      <c r="A76" s="13"/>
      <c r="B76" s="7"/>
      <c r="C76" s="7"/>
      <c r="D76" s="7"/>
      <c r="E76" s="7"/>
      <c r="F76" s="7"/>
      <c r="G76" s="7"/>
      <c r="H76" s="8"/>
      <c r="I76" s="8"/>
      <c r="J76" s="8"/>
    </row>
    <row r="77" spans="1:10" ht="12.75" customHeight="1" x14ac:dyDescent="0.45">
      <c r="A77" s="13"/>
      <c r="B77" s="7"/>
      <c r="C77" s="7"/>
      <c r="D77" s="7"/>
      <c r="E77" s="7"/>
      <c r="F77" s="7"/>
      <c r="G77" s="7"/>
      <c r="H77" s="8"/>
      <c r="I77" s="8"/>
      <c r="J77" s="8"/>
    </row>
    <row r="78" spans="1:10" ht="12.75" customHeight="1" x14ac:dyDescent="0.45">
      <c r="A78" s="13"/>
      <c r="B78" s="7"/>
      <c r="C78" s="7"/>
      <c r="D78" s="7"/>
      <c r="E78" s="7"/>
      <c r="F78" s="7"/>
      <c r="G78" s="7"/>
      <c r="H78" s="8"/>
      <c r="I78" s="8"/>
      <c r="J78" s="8"/>
    </row>
    <row r="79" spans="1:10" ht="12.75" customHeight="1" x14ac:dyDescent="0.45">
      <c r="A79" s="13"/>
      <c r="B79" s="7"/>
      <c r="C79" s="7"/>
      <c r="D79" s="7"/>
      <c r="E79" s="7"/>
      <c r="F79" s="7"/>
      <c r="G79" s="7"/>
      <c r="H79" s="8"/>
      <c r="I79" s="8"/>
      <c r="J79" s="8"/>
    </row>
    <row r="80" spans="1:10" ht="12.75" customHeight="1" x14ac:dyDescent="0.45">
      <c r="A80" s="13"/>
      <c r="B80" s="7"/>
      <c r="C80" s="7"/>
      <c r="D80" s="7"/>
      <c r="E80" s="7"/>
      <c r="F80" s="7"/>
      <c r="G80" s="7"/>
      <c r="H80" s="8"/>
      <c r="I80" s="8"/>
      <c r="J80" s="8"/>
    </row>
    <row r="81" spans="1:11" ht="12.75" customHeight="1" x14ac:dyDescent="0.45">
      <c r="A81" s="13"/>
      <c r="B81" s="7"/>
      <c r="C81" s="7"/>
      <c r="D81" s="7"/>
      <c r="E81" s="7"/>
      <c r="F81" s="7"/>
      <c r="G81" s="7"/>
      <c r="H81" s="8"/>
      <c r="I81" s="8"/>
      <c r="J81" s="8"/>
    </row>
    <row r="82" spans="1:11" ht="12.75" customHeight="1" x14ac:dyDescent="0.45">
      <c r="A82" s="13"/>
      <c r="B82" s="7"/>
      <c r="C82" s="7"/>
      <c r="D82" s="7"/>
      <c r="E82" s="7"/>
      <c r="F82" s="7"/>
      <c r="G82" s="7"/>
      <c r="H82" s="8"/>
      <c r="I82" s="8"/>
      <c r="J82" s="8"/>
    </row>
    <row r="83" spans="1:11" ht="12.75" customHeight="1" x14ac:dyDescent="0.45">
      <c r="A83" s="13"/>
      <c r="B83" s="7"/>
      <c r="C83" s="7"/>
      <c r="D83" s="7"/>
      <c r="E83" s="7"/>
      <c r="F83" s="7"/>
      <c r="G83" s="7"/>
      <c r="H83" s="8"/>
      <c r="I83" s="8"/>
      <c r="J83" s="8"/>
    </row>
    <row r="84" spans="1:11" ht="12.75" customHeight="1" x14ac:dyDescent="0.45">
      <c r="A84" s="13"/>
      <c r="B84" s="7"/>
      <c r="C84" s="7"/>
      <c r="D84" s="7"/>
      <c r="E84" s="7"/>
      <c r="F84" s="7"/>
      <c r="G84" s="7"/>
      <c r="H84" s="8"/>
      <c r="I84" s="8"/>
      <c r="J84" s="8"/>
    </row>
    <row r="85" spans="1:11" ht="12.75" customHeight="1" x14ac:dyDescent="0.45">
      <c r="A85" s="13"/>
      <c r="B85" s="7"/>
      <c r="C85" s="7"/>
      <c r="D85" s="7"/>
      <c r="E85" s="7"/>
      <c r="F85" s="7"/>
      <c r="G85" s="7"/>
      <c r="H85" s="8"/>
      <c r="I85" s="8"/>
      <c r="J85" s="8"/>
    </row>
    <row r="86" spans="1:11" ht="12.75" customHeight="1" x14ac:dyDescent="0.45">
      <c r="A86" s="12"/>
      <c r="B86" s="7"/>
      <c r="C86" s="7"/>
      <c r="D86" s="7"/>
      <c r="E86" s="7"/>
      <c r="F86" s="7"/>
      <c r="G86" s="7"/>
      <c r="H86" s="7"/>
      <c r="I86" s="7"/>
      <c r="J86" s="8"/>
      <c r="K86" s="1"/>
    </row>
    <row r="87" spans="1:11" ht="12.75" customHeight="1" x14ac:dyDescent="0.45">
      <c r="A87" s="12"/>
      <c r="B87" s="7"/>
      <c r="C87" s="7"/>
      <c r="D87" s="7"/>
      <c r="E87" s="7"/>
      <c r="F87" s="7"/>
      <c r="G87" s="7"/>
      <c r="H87" s="7"/>
      <c r="I87" s="7"/>
      <c r="J87" s="8"/>
      <c r="K87" s="1"/>
    </row>
    <row r="88" spans="1:11" ht="12.75" customHeight="1" x14ac:dyDescent="0.45">
      <c r="A88" s="12"/>
      <c r="B88" s="7"/>
      <c r="C88" s="7"/>
      <c r="D88" s="7"/>
      <c r="E88" s="7"/>
      <c r="F88" s="7"/>
      <c r="G88" s="7"/>
      <c r="H88" s="7"/>
      <c r="I88" s="7"/>
      <c r="J88" s="8"/>
      <c r="K88" s="1"/>
    </row>
    <row r="89" spans="1:11" ht="12.75" customHeight="1" x14ac:dyDescent="0.45">
      <c r="A89" s="12"/>
      <c r="B89" s="7"/>
      <c r="C89" s="7"/>
      <c r="D89" s="7"/>
      <c r="E89" s="7"/>
      <c r="F89" s="7"/>
      <c r="G89" s="7"/>
      <c r="H89" s="7"/>
      <c r="I89" s="7"/>
      <c r="J89" s="8"/>
      <c r="K89" s="1"/>
    </row>
    <row r="90" spans="1:11" ht="12.75" customHeight="1" x14ac:dyDescent="0.45">
      <c r="A90" s="13"/>
      <c r="B90" s="7"/>
      <c r="C90" s="7"/>
      <c r="D90" s="7"/>
      <c r="E90" s="7"/>
      <c r="F90" s="7"/>
      <c r="G90" s="7"/>
      <c r="H90" s="7"/>
      <c r="I90" s="7"/>
      <c r="J90" s="8"/>
      <c r="K90" s="1"/>
    </row>
    <row r="91" spans="1:11" ht="12.75" customHeight="1" x14ac:dyDescent="0.45">
      <c r="A91" s="12"/>
      <c r="B91" s="7"/>
      <c r="C91" s="7"/>
      <c r="D91" s="7"/>
      <c r="E91" s="7"/>
      <c r="F91" s="7"/>
      <c r="G91" s="7"/>
      <c r="H91" s="7"/>
      <c r="I91" s="7"/>
      <c r="J91" s="8"/>
      <c r="K91" s="1"/>
    </row>
    <row r="92" spans="1:11" ht="12.75" customHeight="1" x14ac:dyDescent="0.45">
      <c r="A92" s="13"/>
      <c r="B92" s="7"/>
      <c r="C92" s="7"/>
      <c r="D92" s="7"/>
      <c r="E92" s="7"/>
      <c r="F92" s="7"/>
      <c r="G92" s="7"/>
      <c r="H92" s="7"/>
      <c r="I92" s="7"/>
      <c r="J92" s="8"/>
      <c r="K92" s="1"/>
    </row>
    <row r="93" spans="1:11" ht="12.75" customHeight="1" x14ac:dyDescent="0.45">
      <c r="A93" s="12"/>
      <c r="B93" s="7"/>
      <c r="C93" s="7"/>
      <c r="D93" s="7"/>
      <c r="E93" s="7"/>
      <c r="F93" s="7"/>
      <c r="G93" s="7"/>
      <c r="H93" s="7"/>
      <c r="I93" s="7"/>
      <c r="J93" s="8"/>
      <c r="K93" s="1"/>
    </row>
    <row r="94" spans="1:11" ht="12.75" customHeight="1" x14ac:dyDescent="0.45">
      <c r="A94" s="13"/>
      <c r="B94" s="7"/>
      <c r="C94" s="7"/>
      <c r="D94" s="7"/>
      <c r="E94" s="7"/>
      <c r="F94" s="7"/>
      <c r="G94" s="7"/>
      <c r="H94" s="7"/>
      <c r="I94" s="7"/>
      <c r="J94" s="8"/>
    </row>
    <row r="95" spans="1:11" ht="12.75" customHeight="1" x14ac:dyDescent="0.45">
      <c r="A95" s="13"/>
      <c r="B95" s="7"/>
      <c r="C95" s="7"/>
      <c r="D95" s="7"/>
      <c r="E95" s="7"/>
      <c r="F95" s="7"/>
      <c r="G95" s="7"/>
      <c r="H95" s="7"/>
      <c r="I95" s="7"/>
      <c r="J95" s="8"/>
    </row>
    <row r="96" spans="1:11" ht="12.75" customHeight="1" x14ac:dyDescent="0.45">
      <c r="A96" s="13"/>
      <c r="B96" s="7"/>
      <c r="C96" s="7"/>
      <c r="D96" s="7"/>
      <c r="E96" s="7"/>
      <c r="F96" s="7"/>
      <c r="G96" s="7"/>
      <c r="H96" s="7"/>
      <c r="I96" s="7"/>
      <c r="J96" s="8"/>
    </row>
    <row r="97" spans="1:11" ht="12.75" customHeight="1" x14ac:dyDescent="0.45">
      <c r="A97" s="13"/>
      <c r="B97" s="7"/>
      <c r="C97" s="7"/>
      <c r="D97" s="7"/>
      <c r="E97" s="7"/>
      <c r="F97" s="7"/>
      <c r="G97" s="7"/>
      <c r="H97" s="7"/>
      <c r="I97" s="7"/>
      <c r="J97" s="8"/>
    </row>
    <row r="98" spans="1:11" ht="12.75" customHeight="1" x14ac:dyDescent="0.45">
      <c r="A98" s="13"/>
      <c r="B98" s="7"/>
      <c r="C98" s="7"/>
      <c r="D98" s="7"/>
      <c r="E98" s="7"/>
      <c r="F98" s="7"/>
      <c r="G98" s="7"/>
      <c r="H98" s="7"/>
      <c r="I98" s="7"/>
      <c r="J98" s="8"/>
    </row>
    <row r="99" spans="1:11" ht="12.75" customHeight="1" x14ac:dyDescent="0.45">
      <c r="A99" s="13"/>
      <c r="B99" s="7"/>
      <c r="C99" s="7"/>
      <c r="D99" s="7"/>
      <c r="E99" s="7"/>
      <c r="F99" s="7"/>
      <c r="G99" s="7"/>
      <c r="H99" s="7"/>
      <c r="I99" s="7"/>
      <c r="J99" s="8"/>
    </row>
    <row r="100" spans="1:11" ht="12.75" customHeight="1" x14ac:dyDescent="0.45">
      <c r="A100" s="13"/>
      <c r="B100" s="7"/>
      <c r="C100" s="7"/>
      <c r="D100" s="7"/>
      <c r="E100" s="7"/>
      <c r="F100" s="7"/>
      <c r="G100" s="7"/>
      <c r="H100" s="7"/>
      <c r="I100" s="7"/>
      <c r="J100" s="8"/>
    </row>
    <row r="101" spans="1:11" ht="12.75" customHeight="1" x14ac:dyDescent="0.45">
      <c r="A101" s="13"/>
      <c r="B101" s="7"/>
      <c r="C101" s="7"/>
      <c r="D101" s="7"/>
      <c r="E101" s="7"/>
      <c r="F101" s="7"/>
      <c r="G101" s="7"/>
      <c r="H101" s="7"/>
      <c r="I101" s="7"/>
      <c r="J101" s="8"/>
    </row>
    <row r="102" spans="1:11" ht="12.75" customHeight="1" x14ac:dyDescent="0.45">
      <c r="A102" s="13"/>
      <c r="B102" s="7"/>
      <c r="C102" s="7"/>
      <c r="D102" s="7"/>
      <c r="E102" s="7"/>
      <c r="F102" s="7"/>
      <c r="G102" s="7"/>
      <c r="H102" s="7"/>
      <c r="I102" s="7"/>
      <c r="J102" s="8"/>
    </row>
    <row r="103" spans="1:11" ht="12.75" customHeight="1" x14ac:dyDescent="0.45">
      <c r="A103" s="13"/>
      <c r="B103" s="7"/>
      <c r="C103" s="7"/>
      <c r="D103" s="7"/>
      <c r="E103" s="7"/>
      <c r="F103" s="7"/>
      <c r="G103" s="7"/>
      <c r="H103" s="7"/>
      <c r="I103" s="7"/>
      <c r="J103" s="8"/>
    </row>
    <row r="104" spans="1:11" ht="12.75" customHeight="1" x14ac:dyDescent="0.45">
      <c r="A104" s="13"/>
      <c r="B104" s="7"/>
      <c r="C104" s="7"/>
      <c r="D104" s="7"/>
      <c r="E104" s="7"/>
      <c r="F104" s="7"/>
      <c r="G104" s="7"/>
      <c r="H104" s="7"/>
      <c r="I104" s="7"/>
      <c r="J104" s="8"/>
    </row>
    <row r="105" spans="1:11" ht="12.75" customHeight="1" x14ac:dyDescent="0.45">
      <c r="A105" s="13"/>
      <c r="B105" s="7"/>
      <c r="C105" s="7"/>
      <c r="D105" s="7"/>
      <c r="E105" s="7"/>
      <c r="F105" s="7"/>
      <c r="G105" s="7"/>
      <c r="H105" s="7"/>
      <c r="I105" s="7"/>
      <c r="J105" s="8"/>
    </row>
    <row r="106" spans="1:11" ht="12.75" customHeight="1" x14ac:dyDescent="0.45">
      <c r="A106" s="13"/>
      <c r="B106" s="7"/>
      <c r="C106" s="7"/>
      <c r="D106" s="7"/>
      <c r="E106" s="7"/>
      <c r="F106" s="7"/>
      <c r="G106" s="7"/>
      <c r="H106" s="7"/>
      <c r="I106" s="7"/>
      <c r="J106" s="8"/>
    </row>
    <row r="107" spans="1:11" ht="12.75" customHeight="1" x14ac:dyDescent="0.45">
      <c r="A107" s="12"/>
      <c r="B107" s="7"/>
      <c r="C107" s="7"/>
      <c r="D107" s="7"/>
      <c r="E107" s="7"/>
      <c r="F107" s="7"/>
      <c r="G107" s="7"/>
      <c r="H107" s="7"/>
      <c r="I107" s="7"/>
      <c r="J107" s="8"/>
      <c r="K107" s="1"/>
    </row>
    <row r="108" spans="1:11" ht="12.75" customHeight="1" x14ac:dyDescent="0.45">
      <c r="A108" s="13"/>
      <c r="B108" s="7"/>
      <c r="C108" s="7"/>
      <c r="D108" s="7"/>
      <c r="E108" s="7"/>
      <c r="F108" s="7"/>
      <c r="G108" s="7"/>
      <c r="H108" s="7"/>
      <c r="I108" s="7"/>
      <c r="J108" s="8"/>
    </row>
    <row r="109" spans="1:11" ht="12.75" customHeight="1" x14ac:dyDescent="0.45">
      <c r="A109" s="13"/>
      <c r="B109" s="7"/>
      <c r="C109" s="7"/>
      <c r="D109" s="7"/>
      <c r="E109" s="7"/>
      <c r="F109" s="7"/>
      <c r="G109" s="7"/>
      <c r="H109" s="7"/>
      <c r="I109" s="7"/>
      <c r="J109" s="8"/>
    </row>
    <row r="110" spans="1:11" ht="12.75" customHeight="1" x14ac:dyDescent="0.45">
      <c r="A110" s="13"/>
      <c r="B110" s="7"/>
      <c r="C110" s="7"/>
      <c r="D110" s="7"/>
      <c r="E110" s="7"/>
      <c r="F110" s="7"/>
      <c r="G110" s="7"/>
      <c r="H110" s="7"/>
      <c r="I110" s="7"/>
      <c r="J110" s="8"/>
    </row>
    <row r="111" spans="1:11" ht="12.75" customHeight="1" x14ac:dyDescent="0.45">
      <c r="A111" s="13"/>
      <c r="B111" s="7"/>
      <c r="C111" s="7"/>
      <c r="D111" s="7"/>
      <c r="E111" s="7"/>
      <c r="F111" s="7"/>
      <c r="G111" s="7"/>
      <c r="H111" s="7"/>
      <c r="I111" s="7"/>
      <c r="J111" s="8"/>
    </row>
    <row r="112" spans="1:11" ht="12.75" customHeight="1" x14ac:dyDescent="0.45">
      <c r="A112" s="13"/>
      <c r="B112" s="7"/>
      <c r="C112" s="7"/>
      <c r="D112" s="7"/>
      <c r="E112" s="7"/>
      <c r="F112" s="7"/>
      <c r="G112" s="7"/>
      <c r="H112" s="7"/>
      <c r="I112" s="7"/>
      <c r="J112" s="8"/>
    </row>
    <row r="113" spans="1:10" ht="12.75" customHeight="1" x14ac:dyDescent="0.45">
      <c r="A113" s="13"/>
      <c r="B113" s="7"/>
      <c r="C113" s="7"/>
      <c r="D113" s="7"/>
      <c r="E113" s="7"/>
      <c r="F113" s="7"/>
      <c r="G113" s="7"/>
      <c r="H113" s="7"/>
      <c r="I113" s="7"/>
      <c r="J113" s="8"/>
    </row>
    <row r="114" spans="1:10" ht="12.75" customHeight="1" x14ac:dyDescent="0.45">
      <c r="A114" s="13"/>
      <c r="B114" s="7"/>
      <c r="C114" s="7"/>
      <c r="D114" s="7"/>
      <c r="E114" s="7"/>
      <c r="F114" s="7"/>
      <c r="G114" s="7"/>
      <c r="H114" s="7"/>
      <c r="I114" s="7"/>
      <c r="J114" s="8"/>
    </row>
    <row r="115" spans="1:10" ht="12.75" customHeight="1" x14ac:dyDescent="0.45">
      <c r="A115" s="13"/>
      <c r="B115" s="7"/>
      <c r="C115" s="7"/>
      <c r="D115" s="7"/>
      <c r="E115" s="7"/>
      <c r="F115" s="7"/>
      <c r="G115" s="7"/>
      <c r="H115" s="7"/>
      <c r="I115" s="7"/>
      <c r="J115" s="8"/>
    </row>
    <row r="116" spans="1:10" ht="12.75" customHeight="1" x14ac:dyDescent="0.45">
      <c r="A116" s="13"/>
      <c r="B116" s="7"/>
      <c r="C116" s="7"/>
      <c r="D116" s="7"/>
      <c r="E116" s="7"/>
      <c r="F116" s="7"/>
      <c r="G116" s="7"/>
      <c r="H116" s="7"/>
      <c r="I116" s="7"/>
      <c r="J116" s="8"/>
    </row>
    <row r="117" spans="1:10" ht="12.75" customHeight="1" x14ac:dyDescent="0.45">
      <c r="A117" s="13"/>
      <c r="B117" s="7"/>
      <c r="C117" s="7"/>
      <c r="D117" s="7"/>
      <c r="E117" s="7"/>
      <c r="F117" s="7"/>
      <c r="G117" s="7"/>
      <c r="H117" s="7"/>
      <c r="I117" s="7"/>
      <c r="J117" s="8"/>
    </row>
    <row r="118" spans="1:10" ht="12.75" customHeight="1" x14ac:dyDescent="0.45">
      <c r="A118" s="13"/>
      <c r="B118" s="7"/>
      <c r="C118" s="7"/>
      <c r="D118" s="7"/>
      <c r="E118" s="7"/>
      <c r="F118" s="7"/>
      <c r="G118" s="7"/>
      <c r="H118" s="7"/>
      <c r="I118" s="7"/>
      <c r="J118" s="8"/>
    </row>
    <row r="119" spans="1:10" ht="12.75" customHeight="1" x14ac:dyDescent="0.45">
      <c r="A119" s="13"/>
      <c r="B119" s="7"/>
      <c r="C119" s="7"/>
      <c r="D119" s="7"/>
      <c r="E119" s="7"/>
      <c r="F119" s="7"/>
      <c r="G119" s="7"/>
      <c r="H119" s="7"/>
      <c r="I119" s="7"/>
      <c r="J119" s="8"/>
    </row>
    <row r="120" spans="1:10" ht="12.75" customHeight="1" x14ac:dyDescent="0.45">
      <c r="A120" s="13"/>
      <c r="B120" s="7"/>
      <c r="C120" s="7"/>
      <c r="D120" s="7"/>
      <c r="E120" s="7"/>
      <c r="F120" s="7"/>
      <c r="G120" s="7"/>
      <c r="H120" s="7"/>
      <c r="I120" s="7"/>
      <c r="J120" s="8"/>
    </row>
    <row r="121" spans="1:10" ht="12.75" customHeight="1" x14ac:dyDescent="0.45">
      <c r="A121" s="13"/>
      <c r="B121" s="7"/>
      <c r="C121" s="7"/>
      <c r="D121" s="7"/>
      <c r="E121" s="7"/>
      <c r="F121" s="7"/>
      <c r="G121" s="7"/>
      <c r="H121" s="7"/>
      <c r="I121" s="7"/>
      <c r="J121" s="8"/>
    </row>
    <row r="122" spans="1:10" ht="12.75" customHeight="1" x14ac:dyDescent="0.45">
      <c r="A122" s="13"/>
      <c r="B122" s="7"/>
      <c r="C122" s="7"/>
      <c r="D122" s="7"/>
      <c r="E122" s="7"/>
      <c r="F122" s="7"/>
      <c r="G122" s="7"/>
      <c r="H122" s="7"/>
      <c r="I122" s="7"/>
      <c r="J122" s="8"/>
    </row>
    <row r="123" spans="1:10" ht="12.75" customHeight="1" x14ac:dyDescent="0.45">
      <c r="A123" s="13"/>
      <c r="B123" s="7"/>
      <c r="C123" s="7"/>
      <c r="D123" s="7"/>
      <c r="E123" s="7"/>
      <c r="F123" s="7"/>
      <c r="G123" s="7"/>
      <c r="H123" s="7"/>
      <c r="I123" s="7"/>
      <c r="J123" s="8"/>
    </row>
    <row r="124" spans="1:10" ht="12.75" customHeight="1" x14ac:dyDescent="0.45">
      <c r="A124" s="13"/>
      <c r="B124" s="7"/>
      <c r="C124" s="7"/>
      <c r="D124" s="7"/>
      <c r="E124" s="7"/>
      <c r="F124" s="7"/>
      <c r="G124" s="7"/>
      <c r="H124" s="7"/>
      <c r="I124" s="7"/>
      <c r="J124" s="8"/>
    </row>
    <row r="125" spans="1:10" ht="12.75" customHeight="1" x14ac:dyDescent="0.45">
      <c r="A125" s="13"/>
      <c r="B125" s="7"/>
      <c r="C125" s="7"/>
      <c r="D125" s="7"/>
      <c r="E125" s="7"/>
      <c r="F125" s="7"/>
      <c r="G125" s="7"/>
      <c r="H125" s="7"/>
      <c r="I125" s="7"/>
      <c r="J125" s="8"/>
    </row>
    <row r="126" spans="1:10" ht="12.75" customHeight="1" x14ac:dyDescent="0.45">
      <c r="A126" s="13"/>
      <c r="B126" s="7"/>
      <c r="C126" s="7"/>
      <c r="D126" s="7"/>
      <c r="E126" s="7"/>
      <c r="F126" s="7"/>
      <c r="G126" s="7"/>
      <c r="H126" s="7"/>
      <c r="I126" s="7"/>
      <c r="J126" s="8"/>
    </row>
    <row r="127" spans="1:10" ht="12.75" customHeight="1" x14ac:dyDescent="0.45">
      <c r="A127" s="13"/>
      <c r="B127" s="7"/>
      <c r="C127" s="7"/>
      <c r="D127" s="7"/>
      <c r="E127" s="7"/>
      <c r="F127" s="7"/>
      <c r="G127" s="7"/>
      <c r="H127" s="7"/>
      <c r="I127" s="7"/>
      <c r="J127" s="8"/>
    </row>
    <row r="128" spans="1:10" ht="12.75" customHeight="1" x14ac:dyDescent="0.45">
      <c r="A128" s="13"/>
      <c r="B128" s="7"/>
      <c r="C128" s="7"/>
      <c r="D128" s="7"/>
      <c r="E128" s="7"/>
      <c r="F128" s="7"/>
      <c r="G128" s="7"/>
      <c r="H128" s="7"/>
      <c r="I128" s="7"/>
      <c r="J128" s="8"/>
    </row>
    <row r="129" spans="1:11" ht="12.75" customHeight="1" x14ac:dyDescent="0.45">
      <c r="A129" s="13"/>
      <c r="B129" s="7"/>
      <c r="C129" s="7"/>
      <c r="D129" s="7"/>
      <c r="E129" s="7"/>
      <c r="F129" s="7"/>
      <c r="G129" s="7"/>
      <c r="H129" s="7"/>
      <c r="I129" s="7"/>
      <c r="J129" s="8"/>
    </row>
    <row r="130" spans="1:11" ht="12.75" customHeight="1" x14ac:dyDescent="0.45">
      <c r="A130" s="13"/>
      <c r="B130" s="7"/>
      <c r="C130" s="7"/>
      <c r="D130" s="7"/>
      <c r="E130" s="7"/>
      <c r="F130" s="7"/>
      <c r="G130" s="7"/>
      <c r="H130" s="7"/>
      <c r="I130" s="7"/>
      <c r="J130" s="8"/>
    </row>
    <row r="131" spans="1:11" ht="12.75" customHeight="1" x14ac:dyDescent="0.45">
      <c r="A131" s="13"/>
      <c r="B131" s="7"/>
      <c r="C131" s="7"/>
      <c r="D131" s="7"/>
      <c r="E131" s="7"/>
      <c r="F131" s="7"/>
      <c r="G131" s="7"/>
      <c r="H131" s="7"/>
      <c r="I131" s="7"/>
      <c r="J131" s="8"/>
    </row>
    <row r="132" spans="1:11" ht="12.75" customHeight="1" x14ac:dyDescent="0.45">
      <c r="A132" s="13"/>
      <c r="B132" s="7"/>
      <c r="C132" s="7"/>
      <c r="D132" s="7"/>
      <c r="E132" s="7"/>
      <c r="F132" s="7"/>
      <c r="G132" s="7"/>
      <c r="H132" s="7"/>
      <c r="I132" s="7"/>
      <c r="J132" s="8"/>
    </row>
    <row r="133" spans="1:11" ht="12.75" customHeight="1" x14ac:dyDescent="0.45">
      <c r="A133" s="13"/>
      <c r="B133" s="7"/>
      <c r="C133" s="7"/>
      <c r="D133" s="7"/>
      <c r="E133" s="7"/>
      <c r="F133" s="7"/>
      <c r="G133" s="7"/>
      <c r="H133" s="7"/>
      <c r="I133" s="7"/>
      <c r="J133" s="8"/>
    </row>
    <row r="134" spans="1:11" ht="12.75" customHeight="1" x14ac:dyDescent="0.45">
      <c r="A134" s="13"/>
      <c r="B134" s="7"/>
      <c r="C134" s="7"/>
      <c r="D134" s="7"/>
      <c r="E134" s="7"/>
      <c r="F134" s="7"/>
      <c r="G134" s="7"/>
      <c r="H134" s="7"/>
      <c r="I134" s="7"/>
      <c r="J134" s="8"/>
    </row>
    <row r="135" spans="1:11" ht="12.75" customHeight="1" x14ac:dyDescent="0.45">
      <c r="A135" s="12"/>
      <c r="B135" s="7"/>
      <c r="C135" s="7"/>
      <c r="D135" s="7"/>
      <c r="E135" s="7"/>
      <c r="F135" s="7"/>
      <c r="G135" s="7"/>
      <c r="H135" s="7"/>
      <c r="I135" s="7"/>
      <c r="J135" s="8"/>
      <c r="K135" s="1"/>
    </row>
    <row r="136" spans="1:11" ht="12.75" customHeight="1" x14ac:dyDescent="0.45">
      <c r="A136" s="12"/>
      <c r="B136" s="7"/>
      <c r="C136" s="7"/>
      <c r="D136" s="7"/>
      <c r="E136" s="7"/>
      <c r="F136" s="7"/>
      <c r="G136" s="7"/>
      <c r="H136" s="7"/>
      <c r="I136" s="7"/>
      <c r="J136" s="8"/>
      <c r="K136" s="1"/>
    </row>
    <row r="137" spans="1:11" ht="12.75" customHeight="1" x14ac:dyDescent="0.45">
      <c r="A137" s="12"/>
      <c r="B137" s="7"/>
      <c r="C137" s="7"/>
      <c r="D137" s="7"/>
      <c r="E137" s="7"/>
      <c r="F137" s="7"/>
      <c r="G137" s="7"/>
      <c r="H137" s="7"/>
      <c r="I137" s="7"/>
      <c r="J137" s="8"/>
      <c r="K137" s="1"/>
    </row>
    <row r="138" spans="1:11" ht="12.75" customHeight="1" x14ac:dyDescent="0.45">
      <c r="A138" s="12"/>
      <c r="B138" s="7"/>
      <c r="C138" s="7"/>
      <c r="D138" s="7"/>
      <c r="E138" s="7"/>
      <c r="F138" s="7"/>
      <c r="G138" s="7"/>
      <c r="H138" s="7"/>
      <c r="I138" s="7"/>
      <c r="J138" s="8"/>
      <c r="K138" s="1"/>
    </row>
    <row r="139" spans="1:11" ht="12.75" customHeight="1" x14ac:dyDescent="0.45">
      <c r="A139" s="12"/>
      <c r="B139" s="7"/>
      <c r="C139" s="7"/>
      <c r="D139" s="7"/>
      <c r="E139" s="7"/>
      <c r="F139" s="7"/>
      <c r="G139" s="7"/>
      <c r="H139" s="7"/>
      <c r="I139" s="7"/>
      <c r="J139" s="8"/>
      <c r="K139" s="1"/>
    </row>
    <row r="140" spans="1:11" ht="12.75" customHeight="1" x14ac:dyDescent="0.45">
      <c r="A140" s="12"/>
      <c r="B140" s="7"/>
      <c r="C140" s="7"/>
      <c r="D140" s="7"/>
      <c r="E140" s="7"/>
      <c r="F140" s="7"/>
      <c r="G140" s="7"/>
      <c r="H140" s="7"/>
      <c r="I140" s="7"/>
      <c r="J140" s="8"/>
      <c r="K140" s="1"/>
    </row>
    <row r="141" spans="1:11" ht="12.75" customHeight="1" x14ac:dyDescent="0.45">
      <c r="A141" s="12"/>
      <c r="B141" s="7"/>
      <c r="C141" s="7"/>
      <c r="D141" s="7"/>
      <c r="E141" s="7"/>
      <c r="F141" s="7"/>
      <c r="G141" s="7"/>
      <c r="H141" s="7"/>
      <c r="I141" s="7"/>
      <c r="J141" s="8"/>
      <c r="K141" s="1"/>
    </row>
    <row r="142" spans="1:11" ht="12.75" customHeight="1" x14ac:dyDescent="0.45">
      <c r="A142" s="12"/>
      <c r="B142" s="7"/>
      <c r="C142" s="7"/>
      <c r="D142" s="7"/>
      <c r="E142" s="7"/>
      <c r="F142" s="7"/>
      <c r="G142" s="7"/>
      <c r="H142" s="7"/>
      <c r="I142" s="7"/>
      <c r="J142" s="8"/>
      <c r="K142" s="1"/>
    </row>
    <row r="143" spans="1:11" ht="12.75" customHeight="1" x14ac:dyDescent="0.45">
      <c r="A143" s="12"/>
      <c r="B143" s="7"/>
      <c r="C143" s="7"/>
      <c r="D143" s="7"/>
      <c r="E143" s="7"/>
      <c r="F143" s="7"/>
      <c r="G143" s="7"/>
      <c r="H143" s="7"/>
      <c r="I143" s="7"/>
      <c r="J143" s="8"/>
      <c r="K143" s="1"/>
    </row>
    <row r="144" spans="1:11" ht="12.75" customHeight="1" x14ac:dyDescent="0.45">
      <c r="A144" s="12"/>
      <c r="B144" s="7"/>
      <c r="C144" s="7"/>
      <c r="D144" s="7"/>
      <c r="E144" s="7"/>
      <c r="F144" s="7"/>
      <c r="G144" s="7"/>
      <c r="H144" s="7"/>
      <c r="I144" s="7"/>
      <c r="J144" s="8"/>
      <c r="K144" s="1"/>
    </row>
    <row r="145" spans="1:11" ht="12.75" customHeight="1" x14ac:dyDescent="0.45">
      <c r="A145" s="12"/>
      <c r="B145" s="7"/>
      <c r="C145" s="7"/>
      <c r="D145" s="7"/>
      <c r="E145" s="7"/>
      <c r="F145" s="7"/>
      <c r="G145" s="7"/>
      <c r="H145" s="7"/>
      <c r="I145" s="7"/>
      <c r="J145" s="8"/>
      <c r="K145" s="1"/>
    </row>
    <row r="146" spans="1:11" ht="12.75" customHeight="1" x14ac:dyDescent="0.45">
      <c r="A146" s="12"/>
      <c r="B146" s="7"/>
      <c r="C146" s="7"/>
      <c r="D146" s="7"/>
      <c r="E146" s="7"/>
      <c r="F146" s="7"/>
      <c r="G146" s="7"/>
      <c r="H146" s="7"/>
      <c r="I146" s="7"/>
      <c r="J146" s="8"/>
      <c r="K146" s="1"/>
    </row>
    <row r="147" spans="1:11" ht="12.75" customHeight="1" x14ac:dyDescent="0.45">
      <c r="A147" s="12"/>
      <c r="B147" s="7"/>
      <c r="C147" s="7"/>
      <c r="D147" s="7"/>
      <c r="E147" s="7"/>
      <c r="F147" s="7"/>
      <c r="G147" s="7"/>
      <c r="H147" s="7"/>
      <c r="I147" s="7"/>
      <c r="J147" s="8"/>
      <c r="K147" s="1"/>
    </row>
    <row r="148" spans="1:11" ht="12.75" customHeight="1" x14ac:dyDescent="0.45">
      <c r="A148" s="12"/>
      <c r="B148" s="7"/>
      <c r="C148" s="7"/>
      <c r="D148" s="7"/>
      <c r="E148" s="7"/>
      <c r="F148" s="7"/>
      <c r="G148" s="7"/>
      <c r="H148" s="7"/>
      <c r="I148" s="7"/>
      <c r="J148" s="8"/>
      <c r="K148" s="1"/>
    </row>
    <row r="149" spans="1:11" ht="12.75" customHeight="1" x14ac:dyDescent="0.45">
      <c r="A149" s="12"/>
      <c r="B149" s="7"/>
      <c r="C149" s="7"/>
      <c r="D149" s="7"/>
      <c r="E149" s="7"/>
      <c r="F149" s="7"/>
      <c r="G149" s="7"/>
      <c r="H149" s="7"/>
      <c r="I149" s="7"/>
      <c r="J149" s="8"/>
      <c r="K149" s="1"/>
    </row>
    <row r="150" spans="1:11" ht="12.75" customHeight="1" x14ac:dyDescent="0.45">
      <c r="A150" s="12"/>
      <c r="B150" s="7"/>
      <c r="C150" s="7"/>
      <c r="D150" s="7"/>
      <c r="E150" s="7"/>
      <c r="F150" s="7"/>
      <c r="G150" s="7"/>
      <c r="H150" s="7"/>
      <c r="I150" s="7"/>
      <c r="J150" s="8"/>
      <c r="K150" s="1"/>
    </row>
    <row r="151" spans="1:11" ht="12.75" customHeight="1" x14ac:dyDescent="0.45">
      <c r="A151" s="12"/>
      <c r="B151" s="7"/>
      <c r="C151" s="7"/>
      <c r="D151" s="7"/>
      <c r="E151" s="7"/>
      <c r="F151" s="7"/>
      <c r="G151" s="7"/>
      <c r="H151" s="7"/>
      <c r="I151" s="7"/>
      <c r="J151" s="8"/>
    </row>
    <row r="152" spans="1:11" ht="12.75" customHeight="1" x14ac:dyDescent="0.45">
      <c r="A152" s="13"/>
      <c r="B152" s="7"/>
      <c r="C152" s="7"/>
      <c r="D152" s="7"/>
      <c r="E152" s="7"/>
      <c r="F152" s="7"/>
      <c r="G152" s="7"/>
      <c r="H152" s="7"/>
      <c r="I152" s="7"/>
      <c r="J152" s="8"/>
    </row>
    <row r="153" spans="1:11" ht="12.75" customHeight="1" x14ac:dyDescent="0.45">
      <c r="A153" s="13"/>
      <c r="B153" s="7"/>
      <c r="C153" s="7"/>
      <c r="D153" s="7"/>
      <c r="E153" s="7"/>
      <c r="F153" s="7"/>
      <c r="G153" s="7"/>
      <c r="H153" s="7"/>
      <c r="I153" s="7"/>
      <c r="J153" s="8"/>
    </row>
    <row r="154" spans="1:11" ht="12.75" customHeight="1" x14ac:dyDescent="0.45">
      <c r="A154" s="13"/>
      <c r="B154" s="7"/>
      <c r="C154" s="7"/>
      <c r="D154" s="7"/>
      <c r="E154" s="7"/>
      <c r="F154" s="7"/>
      <c r="G154" s="7"/>
      <c r="H154" s="7"/>
      <c r="I154" s="7"/>
      <c r="J154" s="8"/>
    </row>
    <row r="155" spans="1:11" ht="12.75" customHeight="1" x14ac:dyDescent="0.45">
      <c r="A155" s="13"/>
      <c r="B155" s="7"/>
      <c r="C155" s="7"/>
      <c r="D155" s="7"/>
      <c r="E155" s="7"/>
      <c r="F155" s="7"/>
      <c r="G155" s="7"/>
      <c r="H155" s="7"/>
      <c r="I155" s="7"/>
      <c r="J155" s="8"/>
    </row>
    <row r="156" spans="1:11" ht="12.75" customHeight="1" x14ac:dyDescent="0.45">
      <c r="A156" s="13"/>
      <c r="B156" s="7"/>
      <c r="C156" s="7"/>
      <c r="D156" s="7"/>
      <c r="E156" s="7"/>
      <c r="F156" s="7"/>
      <c r="G156" s="7"/>
      <c r="H156" s="7"/>
      <c r="I156" s="7"/>
      <c r="J156" s="8"/>
    </row>
    <row r="157" spans="1:11" ht="12.75" customHeight="1" x14ac:dyDescent="0.45">
      <c r="A157" s="13"/>
      <c r="B157" s="7"/>
      <c r="C157" s="7"/>
      <c r="D157" s="7"/>
      <c r="E157" s="7"/>
      <c r="F157" s="7"/>
      <c r="G157" s="7"/>
      <c r="H157" s="7"/>
      <c r="I157" s="7"/>
      <c r="J157" s="8"/>
    </row>
    <row r="158" spans="1:11" ht="12.75" customHeight="1" x14ac:dyDescent="0.45">
      <c r="A158" s="13"/>
      <c r="B158" s="7"/>
      <c r="C158" s="7"/>
      <c r="D158" s="7"/>
      <c r="E158" s="7"/>
      <c r="F158" s="7"/>
      <c r="G158" s="7"/>
      <c r="H158" s="7"/>
      <c r="I158" s="7"/>
      <c r="J158" s="8"/>
    </row>
    <row r="159" spans="1:11" ht="12.75" customHeight="1" x14ac:dyDescent="0.45">
      <c r="A159" s="13"/>
      <c r="B159" s="7"/>
      <c r="C159" s="7"/>
      <c r="D159" s="7"/>
      <c r="E159" s="7"/>
      <c r="F159" s="7"/>
      <c r="G159" s="7"/>
      <c r="H159" s="7"/>
      <c r="I159" s="7"/>
      <c r="J159" s="8"/>
    </row>
    <row r="160" spans="1:11" ht="12.75" customHeight="1" x14ac:dyDescent="0.45">
      <c r="A160" s="13"/>
      <c r="B160" s="7"/>
      <c r="C160" s="7"/>
      <c r="D160" s="7"/>
      <c r="E160" s="7"/>
      <c r="F160" s="7"/>
      <c r="G160" s="7"/>
      <c r="H160" s="7"/>
      <c r="I160" s="7"/>
      <c r="J160" s="8"/>
    </row>
    <row r="161" spans="1:10" ht="12.75" customHeight="1" x14ac:dyDescent="0.45">
      <c r="A161" s="13"/>
      <c r="B161" s="7"/>
      <c r="C161" s="7"/>
      <c r="D161" s="7"/>
      <c r="E161" s="7"/>
      <c r="F161" s="7"/>
      <c r="G161" s="7"/>
      <c r="H161" s="7"/>
      <c r="I161" s="7"/>
      <c r="J161" s="8"/>
    </row>
    <row r="162" spans="1:10" ht="12.75" customHeight="1" x14ac:dyDescent="0.45">
      <c r="A162" s="13"/>
      <c r="B162" s="7"/>
      <c r="C162" s="7"/>
      <c r="D162" s="7"/>
      <c r="E162" s="7"/>
      <c r="F162" s="7"/>
      <c r="G162" s="7"/>
      <c r="H162" s="7"/>
      <c r="I162" s="7"/>
      <c r="J162" s="8"/>
    </row>
    <row r="163" spans="1:10" ht="12.75" customHeight="1" x14ac:dyDescent="0.45">
      <c r="A163" s="13"/>
      <c r="B163" s="7"/>
      <c r="C163" s="7"/>
      <c r="D163" s="7"/>
      <c r="E163" s="7"/>
      <c r="F163" s="7"/>
      <c r="G163" s="7"/>
      <c r="H163" s="7"/>
      <c r="I163" s="7"/>
      <c r="J163" s="8"/>
    </row>
    <row r="164" spans="1:10" ht="12.75" customHeight="1" x14ac:dyDescent="0.45">
      <c r="A164" s="13"/>
      <c r="B164" s="7"/>
      <c r="C164" s="7"/>
      <c r="D164" s="7"/>
      <c r="E164" s="7"/>
      <c r="F164" s="7"/>
      <c r="G164" s="7"/>
      <c r="H164" s="7"/>
      <c r="I164" s="7"/>
      <c r="J164" s="8"/>
    </row>
    <row r="165" spans="1:10" ht="12.75" customHeight="1" x14ac:dyDescent="0.45">
      <c r="A165" s="13"/>
      <c r="B165" s="7"/>
      <c r="C165" s="7"/>
      <c r="D165" s="7"/>
      <c r="E165" s="7"/>
      <c r="F165" s="7"/>
      <c r="G165" s="7"/>
      <c r="H165" s="7"/>
      <c r="I165" s="7"/>
      <c r="J165" s="8"/>
    </row>
    <row r="166" spans="1:10" ht="12.75" customHeight="1" x14ac:dyDescent="0.45">
      <c r="A166" s="13"/>
      <c r="B166" s="7"/>
      <c r="C166" s="7"/>
      <c r="D166" s="7"/>
      <c r="E166" s="7"/>
      <c r="F166" s="7"/>
      <c r="G166" s="7"/>
      <c r="H166" s="7"/>
      <c r="I166" s="7"/>
      <c r="J166" s="8"/>
    </row>
    <row r="167" spans="1:10" ht="12.75" customHeight="1" x14ac:dyDescent="0.45">
      <c r="A167" s="13"/>
      <c r="B167" s="7"/>
      <c r="C167" s="7"/>
      <c r="D167" s="7"/>
      <c r="E167" s="7"/>
      <c r="F167" s="7"/>
      <c r="G167" s="7"/>
      <c r="H167" s="7"/>
      <c r="I167" s="7"/>
      <c r="J167" s="8"/>
    </row>
    <row r="168" spans="1:10" ht="12.75" customHeight="1" x14ac:dyDescent="0.45">
      <c r="A168" s="13"/>
      <c r="B168" s="7"/>
      <c r="C168" s="7"/>
      <c r="D168" s="7"/>
      <c r="E168" s="7"/>
      <c r="F168" s="7"/>
      <c r="G168" s="7"/>
      <c r="H168" s="7"/>
      <c r="I168" s="7"/>
      <c r="J168" s="8"/>
    </row>
    <row r="169" spans="1:10" ht="12.75" customHeight="1" x14ac:dyDescent="0.45">
      <c r="A169" s="13"/>
      <c r="B169" s="7"/>
      <c r="C169" s="7"/>
      <c r="D169" s="7"/>
      <c r="E169" s="7"/>
      <c r="F169" s="7"/>
      <c r="G169" s="7"/>
      <c r="H169" s="7"/>
      <c r="I169" s="7"/>
      <c r="J169" s="8"/>
    </row>
    <row r="170" spans="1:10" ht="12.75" customHeight="1" x14ac:dyDescent="0.45">
      <c r="A170" s="13"/>
      <c r="B170" s="7"/>
      <c r="C170" s="7"/>
      <c r="D170" s="7"/>
      <c r="E170" s="7"/>
      <c r="F170" s="7"/>
      <c r="G170" s="7"/>
      <c r="H170" s="7"/>
      <c r="I170" s="7"/>
      <c r="J170" s="8"/>
    </row>
    <row r="171" spans="1:10" ht="12.75" customHeight="1" x14ac:dyDescent="0.45">
      <c r="A171" s="13"/>
      <c r="B171" s="7"/>
      <c r="C171" s="7"/>
      <c r="D171" s="7"/>
      <c r="E171" s="7"/>
      <c r="F171" s="7"/>
      <c r="G171" s="7"/>
      <c r="H171" s="7"/>
      <c r="I171" s="7"/>
      <c r="J171" s="8"/>
    </row>
    <row r="172" spans="1:10" ht="12.75" customHeight="1" x14ac:dyDescent="0.45">
      <c r="A172" s="13"/>
      <c r="B172" s="7"/>
      <c r="C172" s="7"/>
      <c r="D172" s="7"/>
      <c r="E172" s="7"/>
      <c r="F172" s="7"/>
      <c r="G172" s="7"/>
      <c r="H172" s="7"/>
      <c r="I172" s="7"/>
      <c r="J172" s="8"/>
    </row>
    <row r="173" spans="1:10" ht="12.75" customHeight="1" x14ac:dyDescent="0.45">
      <c r="A173" s="13"/>
      <c r="B173" s="7"/>
      <c r="C173" s="7"/>
      <c r="D173" s="7"/>
      <c r="E173" s="7"/>
      <c r="F173" s="7"/>
      <c r="G173" s="7"/>
      <c r="H173" s="7"/>
      <c r="I173" s="7"/>
      <c r="J173" s="8"/>
    </row>
    <row r="174" spans="1:10" ht="12.75" customHeight="1" x14ac:dyDescent="0.45">
      <c r="A174" s="13"/>
      <c r="B174" s="7"/>
      <c r="C174" s="7"/>
      <c r="D174" s="7"/>
      <c r="E174" s="7"/>
      <c r="F174" s="7"/>
      <c r="G174" s="7"/>
      <c r="H174" s="7"/>
      <c r="I174" s="7"/>
      <c r="J174" s="8"/>
    </row>
    <row r="175" spans="1:10" ht="12.75" customHeight="1" x14ac:dyDescent="0.45">
      <c r="A175" s="13"/>
      <c r="B175" s="7"/>
      <c r="C175" s="7"/>
      <c r="D175" s="7"/>
      <c r="E175" s="7"/>
      <c r="F175" s="7"/>
      <c r="G175" s="7"/>
      <c r="H175" s="7"/>
      <c r="I175" s="7"/>
      <c r="J175" s="8"/>
    </row>
    <row r="176" spans="1:10" ht="12.75" customHeight="1" x14ac:dyDescent="0.45">
      <c r="A176" s="13"/>
      <c r="B176" s="7"/>
      <c r="C176" s="7"/>
      <c r="D176" s="7"/>
      <c r="E176" s="7"/>
      <c r="F176" s="7"/>
      <c r="G176" s="7"/>
      <c r="H176" s="7"/>
      <c r="I176" s="7"/>
      <c r="J176" s="8"/>
    </row>
    <row r="177" spans="1:10" ht="12.75" customHeight="1" x14ac:dyDescent="0.45">
      <c r="A177" s="13"/>
      <c r="B177" s="7"/>
      <c r="C177" s="7"/>
      <c r="D177" s="7"/>
      <c r="E177" s="7"/>
      <c r="F177" s="7"/>
      <c r="G177" s="7"/>
      <c r="H177" s="7"/>
      <c r="I177" s="7"/>
      <c r="J177" s="8"/>
    </row>
    <row r="178" spans="1:10" ht="12.75" customHeight="1" x14ac:dyDescent="0.45">
      <c r="A178" s="13"/>
      <c r="B178" s="7"/>
      <c r="C178" s="7"/>
      <c r="D178" s="7"/>
      <c r="E178" s="7"/>
      <c r="F178" s="7"/>
      <c r="G178" s="7"/>
      <c r="H178" s="7"/>
      <c r="I178" s="7"/>
      <c r="J178" s="8"/>
    </row>
    <row r="179" spans="1:10" ht="12.75" customHeight="1" x14ac:dyDescent="0.45">
      <c r="A179" s="13"/>
      <c r="B179" s="7"/>
      <c r="C179" s="7"/>
      <c r="D179" s="7"/>
      <c r="E179" s="7"/>
      <c r="F179" s="7"/>
      <c r="G179" s="7"/>
      <c r="H179" s="7"/>
      <c r="I179" s="7"/>
      <c r="J179" s="8"/>
    </row>
    <row r="180" spans="1:10" ht="12.75" customHeight="1" x14ac:dyDescent="0.45">
      <c r="A180" s="13"/>
      <c r="B180" s="7"/>
      <c r="C180" s="7"/>
      <c r="D180" s="7"/>
      <c r="E180" s="7"/>
      <c r="F180" s="7"/>
      <c r="G180" s="7"/>
      <c r="H180" s="7"/>
      <c r="I180" s="7"/>
      <c r="J180" s="8"/>
    </row>
    <row r="181" spans="1:10" ht="12.75" customHeight="1" x14ac:dyDescent="0.45">
      <c r="A181" s="13"/>
      <c r="B181" s="7"/>
      <c r="C181" s="7"/>
      <c r="D181" s="7"/>
      <c r="E181" s="7"/>
      <c r="F181" s="7"/>
      <c r="G181" s="7"/>
      <c r="H181" s="7"/>
      <c r="I181" s="7"/>
      <c r="J181" s="8"/>
    </row>
    <row r="182" spans="1:10" ht="12.75" customHeight="1" x14ac:dyDescent="0.45">
      <c r="A182" s="13"/>
      <c r="B182" s="7"/>
      <c r="C182" s="7"/>
      <c r="D182" s="7"/>
      <c r="E182" s="7"/>
      <c r="F182" s="7"/>
      <c r="G182" s="7"/>
      <c r="H182" s="7"/>
      <c r="I182" s="7"/>
      <c r="J182" s="8"/>
    </row>
    <row r="183" spans="1:10" ht="12.75" customHeight="1" x14ac:dyDescent="0.45">
      <c r="A183" s="13"/>
      <c r="B183" s="7"/>
      <c r="C183" s="7"/>
      <c r="D183" s="7"/>
      <c r="E183" s="7"/>
      <c r="F183" s="7"/>
      <c r="G183" s="7"/>
      <c r="H183" s="7"/>
      <c r="I183" s="7"/>
      <c r="J183" s="8"/>
    </row>
    <row r="184" spans="1:10" ht="12.75" customHeight="1" x14ac:dyDescent="0.45">
      <c r="A184" s="13"/>
      <c r="B184" s="7"/>
      <c r="C184" s="7"/>
      <c r="D184" s="7"/>
      <c r="E184" s="7"/>
      <c r="F184" s="7"/>
      <c r="G184" s="7"/>
      <c r="H184" s="7"/>
      <c r="I184" s="7"/>
      <c r="J184" s="8"/>
    </row>
    <row r="185" spans="1:10" ht="12.75" customHeight="1" x14ac:dyDescent="0.45">
      <c r="A185" s="13"/>
      <c r="B185" s="7"/>
      <c r="C185" s="7"/>
      <c r="D185" s="7"/>
      <c r="E185" s="7"/>
      <c r="F185" s="7"/>
      <c r="G185" s="7"/>
      <c r="H185" s="7"/>
      <c r="I185" s="7"/>
      <c r="J185" s="8"/>
    </row>
    <row r="186" spans="1:10" ht="12.75" customHeight="1" x14ac:dyDescent="0.45">
      <c r="A186" s="13"/>
      <c r="B186" s="7"/>
      <c r="C186" s="7"/>
      <c r="D186" s="7"/>
      <c r="E186" s="7"/>
      <c r="F186" s="7"/>
      <c r="G186" s="7"/>
      <c r="H186" s="7"/>
      <c r="I186" s="7"/>
      <c r="J186" s="8"/>
    </row>
    <row r="187" spans="1:10" ht="12.75" customHeight="1" x14ac:dyDescent="0.45">
      <c r="A187" s="13"/>
      <c r="B187" s="7"/>
      <c r="C187" s="7"/>
      <c r="D187" s="7"/>
      <c r="E187" s="7"/>
      <c r="F187" s="7"/>
      <c r="G187" s="7"/>
      <c r="H187" s="7"/>
      <c r="I187" s="7"/>
      <c r="J187" s="8"/>
    </row>
    <row r="188" spans="1:10" ht="12.75" customHeight="1" x14ac:dyDescent="0.45">
      <c r="A188" s="13"/>
      <c r="B188" s="7"/>
      <c r="C188" s="7"/>
      <c r="D188" s="7"/>
      <c r="E188" s="7"/>
      <c r="F188" s="7"/>
      <c r="G188" s="7"/>
      <c r="H188" s="7"/>
      <c r="I188" s="7"/>
      <c r="J188" s="8"/>
    </row>
    <row r="189" spans="1:10" ht="12.75" customHeight="1" x14ac:dyDescent="0.45">
      <c r="A189" s="13"/>
      <c r="B189" s="7"/>
      <c r="C189" s="7"/>
      <c r="D189" s="7"/>
      <c r="E189" s="7"/>
      <c r="F189" s="7"/>
      <c r="G189" s="7"/>
      <c r="H189" s="7"/>
      <c r="I189" s="7"/>
      <c r="J189" s="8"/>
    </row>
    <row r="190" spans="1:10" ht="12.75" customHeight="1" x14ac:dyDescent="0.45">
      <c r="A190" s="13"/>
      <c r="B190" s="7"/>
      <c r="C190" s="7"/>
      <c r="D190" s="7"/>
      <c r="E190" s="7"/>
      <c r="F190" s="7"/>
      <c r="G190" s="7"/>
      <c r="H190" s="7"/>
      <c r="I190" s="7"/>
      <c r="J190" s="8"/>
    </row>
    <row r="191" spans="1:10" ht="12.75" customHeight="1" x14ac:dyDescent="0.45">
      <c r="A191" s="13"/>
      <c r="B191" s="7"/>
      <c r="C191" s="7"/>
      <c r="D191" s="7"/>
      <c r="E191" s="7"/>
      <c r="F191" s="7"/>
      <c r="G191" s="7"/>
      <c r="H191" s="7"/>
      <c r="I191" s="7"/>
      <c r="J191" s="8"/>
    </row>
    <row r="192" spans="1:10" ht="12.75" customHeight="1" x14ac:dyDescent="0.45">
      <c r="A192" s="13"/>
      <c r="B192" s="7"/>
      <c r="C192" s="7"/>
      <c r="D192" s="7"/>
      <c r="E192" s="7"/>
      <c r="F192" s="7"/>
      <c r="G192" s="7"/>
      <c r="H192" s="7"/>
      <c r="I192" s="7"/>
      <c r="J192" s="8"/>
    </row>
    <row r="193" spans="1:10" ht="12.75" customHeight="1" x14ac:dyDescent="0.45">
      <c r="A193" s="13"/>
      <c r="B193" s="7"/>
      <c r="C193" s="7"/>
      <c r="D193" s="7"/>
      <c r="E193" s="7"/>
      <c r="F193" s="7"/>
      <c r="G193" s="7"/>
      <c r="H193" s="7"/>
      <c r="I193" s="7"/>
      <c r="J193" s="8"/>
    </row>
    <row r="194" spans="1:10" ht="12.75" customHeight="1" x14ac:dyDescent="0.45">
      <c r="A194" s="13"/>
      <c r="B194" s="7"/>
      <c r="C194" s="7"/>
      <c r="D194" s="7"/>
      <c r="E194" s="7"/>
      <c r="F194" s="7"/>
      <c r="G194" s="7"/>
      <c r="H194" s="7"/>
      <c r="I194" s="7"/>
      <c r="J194" s="8"/>
    </row>
    <row r="195" spans="1:10" ht="12.75" customHeight="1" x14ac:dyDescent="0.45">
      <c r="A195" s="13"/>
      <c r="B195" s="7"/>
      <c r="C195" s="7"/>
      <c r="D195" s="7"/>
      <c r="E195" s="7"/>
      <c r="F195" s="7"/>
      <c r="G195" s="7"/>
      <c r="H195" s="7"/>
      <c r="I195" s="7"/>
      <c r="J195" s="8"/>
    </row>
    <row r="196" spans="1:10" ht="12.75" customHeight="1" x14ac:dyDescent="0.45">
      <c r="A196" s="13"/>
      <c r="B196" s="7"/>
      <c r="C196" s="7"/>
      <c r="D196" s="7"/>
      <c r="E196" s="7"/>
      <c r="F196" s="7"/>
      <c r="G196" s="7"/>
      <c r="H196" s="7"/>
      <c r="I196" s="7"/>
      <c r="J196" s="8"/>
    </row>
    <row r="197" spans="1:10" ht="12.75" customHeight="1" x14ac:dyDescent="0.45">
      <c r="A197" s="13"/>
      <c r="B197" s="7"/>
      <c r="C197" s="7"/>
      <c r="D197" s="7"/>
      <c r="E197" s="7"/>
      <c r="F197" s="7"/>
      <c r="G197" s="7"/>
      <c r="H197" s="7"/>
      <c r="I197" s="7"/>
      <c r="J197" s="8"/>
    </row>
    <row r="198" spans="1:10" ht="12.75" customHeight="1" x14ac:dyDescent="0.45">
      <c r="A198" s="13"/>
      <c r="B198" s="7"/>
      <c r="C198" s="7"/>
      <c r="D198" s="7"/>
      <c r="E198" s="7"/>
      <c r="F198" s="7"/>
      <c r="G198" s="7"/>
      <c r="H198" s="7"/>
      <c r="I198" s="7"/>
      <c r="J198" s="8"/>
    </row>
    <row r="199" spans="1:10" ht="12.75" customHeight="1" x14ac:dyDescent="0.45">
      <c r="A199" s="13"/>
      <c r="B199" s="7"/>
      <c r="C199" s="7"/>
      <c r="D199" s="7"/>
      <c r="E199" s="7"/>
      <c r="F199" s="7"/>
      <c r="G199" s="7"/>
      <c r="H199" s="7"/>
      <c r="I199" s="7"/>
      <c r="J199" s="8"/>
    </row>
    <row r="200" spans="1:10" ht="12.75" customHeight="1" x14ac:dyDescent="0.45">
      <c r="A200" s="13"/>
      <c r="B200" s="7"/>
      <c r="C200" s="7"/>
      <c r="D200" s="7"/>
      <c r="E200" s="7"/>
      <c r="F200" s="7"/>
      <c r="G200" s="7"/>
      <c r="H200" s="7"/>
      <c r="I200" s="7"/>
      <c r="J200" s="8"/>
    </row>
    <row r="201" spans="1:10" ht="12.75" customHeight="1" x14ac:dyDescent="0.45">
      <c r="A201" s="13"/>
      <c r="B201" s="7"/>
      <c r="C201" s="7"/>
      <c r="D201" s="7"/>
      <c r="E201" s="7"/>
      <c r="F201" s="7"/>
      <c r="G201" s="7"/>
      <c r="H201" s="7"/>
      <c r="I201" s="7"/>
      <c r="J201" s="8"/>
    </row>
    <row r="202" spans="1:10" ht="12.75" customHeight="1" x14ac:dyDescent="0.45">
      <c r="A202" s="13"/>
      <c r="B202" s="7"/>
      <c r="C202" s="7"/>
      <c r="D202" s="7"/>
      <c r="E202" s="7"/>
      <c r="F202" s="7"/>
      <c r="G202" s="7"/>
      <c r="H202" s="7"/>
      <c r="I202" s="7"/>
      <c r="J202" s="8"/>
    </row>
    <row r="203" spans="1:10" ht="12.75" customHeight="1" x14ac:dyDescent="0.45">
      <c r="A203" s="13"/>
      <c r="B203" s="7"/>
      <c r="C203" s="7"/>
      <c r="D203" s="7"/>
      <c r="E203" s="7"/>
      <c r="F203" s="7"/>
      <c r="G203" s="7"/>
      <c r="H203" s="7"/>
      <c r="I203" s="7"/>
      <c r="J203" s="8"/>
    </row>
    <row r="204" spans="1:10" ht="12.75" customHeight="1" x14ac:dyDescent="0.45">
      <c r="A204" s="12"/>
      <c r="B204" s="7"/>
      <c r="C204" s="7"/>
      <c r="D204" s="7"/>
      <c r="E204" s="7"/>
      <c r="F204" s="7"/>
      <c r="G204" s="7"/>
      <c r="H204" s="7"/>
      <c r="I204" s="7"/>
      <c r="J204" s="8"/>
    </row>
    <row r="205" spans="1:10" ht="12.75" customHeight="1" x14ac:dyDescent="0.45">
      <c r="A205" s="12"/>
      <c r="B205" s="7"/>
      <c r="C205" s="7"/>
      <c r="D205" s="7"/>
      <c r="E205" s="7"/>
      <c r="F205" s="7"/>
      <c r="G205" s="7"/>
      <c r="H205" s="7"/>
      <c r="I205" s="7"/>
      <c r="J205" s="8"/>
    </row>
    <row r="206" spans="1:10" ht="12.75" customHeight="1" x14ac:dyDescent="0.45">
      <c r="A206" s="12"/>
      <c r="B206" s="7"/>
      <c r="C206" s="7"/>
      <c r="D206" s="7"/>
      <c r="E206" s="7"/>
      <c r="F206" s="7"/>
      <c r="G206" s="7"/>
      <c r="H206" s="7"/>
      <c r="I206" s="7"/>
      <c r="J206" s="8"/>
    </row>
    <row r="207" spans="1:10" ht="12.75" customHeight="1" x14ac:dyDescent="0.45">
      <c r="A207" s="12"/>
      <c r="B207" s="7"/>
      <c r="C207" s="7"/>
      <c r="D207" s="7"/>
      <c r="E207" s="7"/>
      <c r="F207" s="7"/>
      <c r="G207" s="7"/>
      <c r="H207" s="7"/>
      <c r="I207" s="7"/>
      <c r="J207" s="8"/>
    </row>
    <row r="208" spans="1:10" ht="12.75" customHeight="1" x14ac:dyDescent="0.45">
      <c r="A208" s="12"/>
      <c r="B208" s="7"/>
      <c r="C208" s="7"/>
      <c r="D208" s="7"/>
      <c r="E208" s="7"/>
      <c r="F208" s="7"/>
      <c r="G208" s="7"/>
      <c r="H208" s="7"/>
      <c r="I208" s="7"/>
      <c r="J208" s="8"/>
    </row>
    <row r="209" spans="1:10" ht="12.75" customHeight="1" x14ac:dyDescent="0.45">
      <c r="A209" s="12"/>
      <c r="B209" s="7"/>
      <c r="C209" s="7"/>
      <c r="D209" s="7"/>
      <c r="E209" s="7"/>
      <c r="F209" s="7"/>
      <c r="G209" s="7"/>
      <c r="H209" s="7"/>
      <c r="I209" s="7"/>
      <c r="J209" s="8"/>
    </row>
    <row r="210" spans="1:10" ht="12.75" customHeight="1" x14ac:dyDescent="0.45">
      <c r="A210" s="12"/>
      <c r="B210" s="7"/>
      <c r="C210" s="7"/>
      <c r="D210" s="7"/>
      <c r="E210" s="7"/>
      <c r="F210" s="7"/>
      <c r="G210" s="7"/>
      <c r="H210" s="7"/>
      <c r="I210" s="7"/>
      <c r="J210" s="8"/>
    </row>
    <row r="211" spans="1:10" ht="12.75" customHeight="1" x14ac:dyDescent="0.45">
      <c r="A211" s="12"/>
      <c r="B211" s="7"/>
      <c r="C211" s="7"/>
      <c r="D211" s="7"/>
      <c r="E211" s="7"/>
      <c r="F211" s="7"/>
      <c r="G211" s="7"/>
      <c r="H211" s="7"/>
      <c r="I211" s="7"/>
      <c r="J211" s="8"/>
    </row>
    <row r="212" spans="1:10" ht="12.75" customHeight="1" x14ac:dyDescent="0.45">
      <c r="A212" s="12"/>
      <c r="B212" s="7"/>
      <c r="C212" s="7"/>
      <c r="D212" s="7"/>
      <c r="E212" s="7"/>
      <c r="F212" s="7"/>
      <c r="G212" s="7"/>
      <c r="H212" s="7"/>
      <c r="I212" s="7"/>
      <c r="J212" s="8"/>
    </row>
    <row r="213" spans="1:10" ht="12.75" customHeight="1" x14ac:dyDescent="0.45">
      <c r="A213" s="12"/>
      <c r="B213" s="7"/>
      <c r="C213" s="7"/>
      <c r="D213" s="7"/>
      <c r="E213" s="7"/>
      <c r="F213" s="7"/>
      <c r="G213" s="7"/>
      <c r="H213" s="7"/>
      <c r="I213" s="7"/>
      <c r="J213" s="8"/>
    </row>
    <row r="214" spans="1:10" ht="12.75" customHeight="1" x14ac:dyDescent="0.45">
      <c r="A214" s="12"/>
      <c r="B214" s="7"/>
      <c r="C214" s="7"/>
      <c r="D214" s="7"/>
      <c r="E214" s="7"/>
      <c r="F214" s="7"/>
      <c r="G214" s="7"/>
      <c r="H214" s="7"/>
      <c r="I214" s="7"/>
      <c r="J214" s="8"/>
    </row>
    <row r="215" spans="1:10" ht="12.75" customHeight="1" x14ac:dyDescent="0.45">
      <c r="A215" s="12"/>
      <c r="B215" s="7"/>
      <c r="C215" s="7"/>
      <c r="D215" s="7"/>
      <c r="E215" s="7"/>
      <c r="F215" s="7"/>
      <c r="G215" s="7"/>
      <c r="H215" s="7"/>
      <c r="I215" s="7"/>
      <c r="J215" s="8"/>
    </row>
    <row r="216" spans="1:10" ht="12.75" customHeight="1" x14ac:dyDescent="0.45">
      <c r="A216" s="12"/>
      <c r="B216" s="7"/>
      <c r="C216" s="7"/>
      <c r="D216" s="7"/>
      <c r="E216" s="7"/>
      <c r="F216" s="7"/>
      <c r="G216" s="7"/>
      <c r="H216" s="7"/>
      <c r="I216" s="7"/>
      <c r="J216" s="8"/>
    </row>
    <row r="217" spans="1:10" ht="12.75" customHeight="1" x14ac:dyDescent="0.45">
      <c r="A217" s="12"/>
      <c r="B217" s="7"/>
      <c r="C217" s="7"/>
      <c r="D217" s="7"/>
      <c r="E217" s="7"/>
      <c r="F217" s="7"/>
      <c r="G217" s="7"/>
      <c r="H217" s="7"/>
      <c r="I217" s="7"/>
      <c r="J217" s="8"/>
    </row>
    <row r="218" spans="1:10" ht="12.75" customHeight="1" x14ac:dyDescent="0.45">
      <c r="A218" s="12"/>
      <c r="B218" s="7"/>
      <c r="C218" s="7"/>
      <c r="D218" s="7"/>
      <c r="E218" s="7"/>
      <c r="F218" s="7"/>
      <c r="G218" s="7"/>
      <c r="H218" s="7"/>
      <c r="I218" s="7"/>
      <c r="J218" s="8"/>
    </row>
    <row r="219" spans="1:10" ht="12.75" customHeight="1" x14ac:dyDescent="0.45">
      <c r="A219" s="12"/>
      <c r="B219" s="7"/>
      <c r="C219" s="7"/>
      <c r="D219" s="7"/>
      <c r="E219" s="7"/>
      <c r="F219" s="7"/>
      <c r="G219" s="7"/>
      <c r="H219" s="7"/>
      <c r="I219" s="7"/>
      <c r="J219" s="8"/>
    </row>
    <row r="220" spans="1:10" ht="12.75" customHeight="1" x14ac:dyDescent="0.45">
      <c r="A220" s="12"/>
      <c r="B220" s="7"/>
      <c r="C220" s="7"/>
      <c r="D220" s="7"/>
      <c r="E220" s="7"/>
      <c r="F220" s="7"/>
      <c r="G220" s="7"/>
      <c r="H220" s="7"/>
      <c r="I220" s="7"/>
      <c r="J220" s="8"/>
    </row>
    <row r="221" spans="1:10" ht="12.75" customHeight="1" x14ac:dyDescent="0.45">
      <c r="A221" s="12"/>
      <c r="B221" s="7"/>
      <c r="C221" s="7"/>
      <c r="D221" s="7"/>
      <c r="E221" s="7"/>
      <c r="F221" s="7"/>
      <c r="G221" s="7"/>
      <c r="H221" s="7"/>
      <c r="I221" s="7"/>
      <c r="J221" s="8"/>
    </row>
    <row r="222" spans="1:10" ht="12.75" customHeight="1" x14ac:dyDescent="0.45">
      <c r="A222" s="12"/>
      <c r="B222" s="7"/>
      <c r="C222" s="7"/>
      <c r="D222" s="7"/>
      <c r="E222" s="7"/>
      <c r="F222" s="7"/>
      <c r="G222" s="7"/>
      <c r="H222" s="7"/>
      <c r="I222" s="7"/>
      <c r="J222" s="8"/>
    </row>
    <row r="223" spans="1:10" ht="12.75" customHeight="1" x14ac:dyDescent="0.45">
      <c r="A223" s="12"/>
      <c r="B223" s="7"/>
      <c r="C223" s="7"/>
      <c r="D223" s="7"/>
      <c r="E223" s="7"/>
      <c r="F223" s="7"/>
      <c r="G223" s="7"/>
      <c r="H223" s="7"/>
      <c r="I223" s="7"/>
      <c r="J223" s="8"/>
    </row>
    <row r="224" spans="1:10" ht="12.75" customHeight="1" x14ac:dyDescent="0.45">
      <c r="A224" s="12"/>
      <c r="B224" s="7"/>
      <c r="C224" s="7"/>
      <c r="D224" s="7"/>
      <c r="E224" s="7"/>
      <c r="F224" s="7"/>
      <c r="G224" s="7"/>
      <c r="H224" s="7"/>
      <c r="I224" s="7"/>
      <c r="J224" s="8"/>
    </row>
    <row r="225" spans="1:10" ht="12.75" customHeight="1" x14ac:dyDescent="0.45">
      <c r="A225" s="12"/>
      <c r="B225" s="7"/>
      <c r="C225" s="7"/>
      <c r="D225" s="7"/>
      <c r="E225" s="7"/>
      <c r="F225" s="7"/>
      <c r="G225" s="7"/>
      <c r="H225" s="7"/>
      <c r="I225" s="7"/>
      <c r="J225" s="8"/>
    </row>
    <row r="226" spans="1:10" ht="12.75" customHeight="1" x14ac:dyDescent="0.45">
      <c r="A226" s="12"/>
      <c r="B226" s="9"/>
      <c r="C226" s="9"/>
      <c r="D226" s="9"/>
      <c r="E226" s="9"/>
      <c r="F226" s="9"/>
      <c r="G226" s="7"/>
      <c r="H226" s="7"/>
      <c r="I226" s="7"/>
      <c r="J226" s="8"/>
    </row>
    <row r="227" spans="1:10" ht="12.75" customHeight="1" x14ac:dyDescent="0.45">
      <c r="A227" s="12"/>
      <c r="B227" s="9"/>
      <c r="C227" s="9"/>
      <c r="D227" s="9"/>
      <c r="E227" s="9"/>
      <c r="F227" s="9"/>
      <c r="G227" s="7"/>
      <c r="H227" s="7"/>
      <c r="I227" s="7"/>
      <c r="J227" s="8"/>
    </row>
    <row r="228" spans="1:10" ht="12.75" customHeight="1" x14ac:dyDescent="0.45">
      <c r="A228" s="12"/>
      <c r="B228" s="9"/>
      <c r="C228" s="9"/>
      <c r="D228" s="9"/>
      <c r="E228" s="9"/>
      <c r="F228" s="9"/>
      <c r="G228" s="7"/>
      <c r="H228" s="7"/>
      <c r="I228" s="7"/>
      <c r="J228" s="8"/>
    </row>
    <row r="229" spans="1:10" ht="12.75" customHeight="1" x14ac:dyDescent="0.45">
      <c r="A229" s="12"/>
      <c r="B229" s="9"/>
      <c r="C229" s="9"/>
      <c r="D229" s="9"/>
      <c r="E229" s="9"/>
      <c r="F229" s="9"/>
      <c r="G229" s="7"/>
      <c r="H229" s="7"/>
      <c r="I229" s="7"/>
      <c r="J229" s="8"/>
    </row>
    <row r="230" spans="1:10" ht="12.75" customHeight="1" x14ac:dyDescent="0.45">
      <c r="A230" s="12"/>
      <c r="B230" s="9"/>
      <c r="C230" s="9"/>
      <c r="D230" s="9"/>
      <c r="E230" s="9"/>
      <c r="F230" s="9"/>
      <c r="G230" s="7"/>
      <c r="H230" s="7"/>
      <c r="I230" s="7"/>
      <c r="J230" s="8"/>
    </row>
    <row r="231" spans="1:10" ht="12.75" customHeight="1" x14ac:dyDescent="0.45">
      <c r="A231" s="12"/>
      <c r="B231" s="9"/>
      <c r="C231" s="9"/>
      <c r="D231" s="9"/>
      <c r="E231" s="9"/>
      <c r="F231" s="9"/>
      <c r="G231" s="7"/>
      <c r="H231" s="7"/>
      <c r="I231" s="7"/>
      <c r="J231" s="8"/>
    </row>
    <row r="232" spans="1:10" ht="12.75" customHeight="1" x14ac:dyDescent="0.45">
      <c r="A232" s="12"/>
      <c r="B232" s="9"/>
      <c r="C232" s="9"/>
      <c r="D232" s="9"/>
      <c r="E232" s="9"/>
      <c r="F232" s="9"/>
      <c r="G232" s="7"/>
      <c r="H232" s="7"/>
      <c r="I232" s="7"/>
      <c r="J232" s="8"/>
    </row>
    <row r="233" spans="1:10" ht="12.75" customHeight="1" x14ac:dyDescent="0.45">
      <c r="A233" s="12"/>
      <c r="B233" s="9"/>
      <c r="C233" s="9"/>
      <c r="D233" s="9"/>
      <c r="E233" s="9"/>
      <c r="F233" s="9"/>
      <c r="G233" s="7"/>
      <c r="H233" s="7"/>
      <c r="I233" s="7"/>
      <c r="J233" s="8"/>
    </row>
    <row r="234" spans="1:10" ht="12.75" customHeight="1" x14ac:dyDescent="0.45">
      <c r="A234" s="12"/>
      <c r="B234" s="9"/>
      <c r="C234" s="9"/>
      <c r="D234" s="9"/>
      <c r="E234" s="9"/>
      <c r="F234" s="9"/>
      <c r="G234" s="7"/>
      <c r="H234" s="7"/>
      <c r="I234" s="7"/>
      <c r="J234" s="8"/>
    </row>
    <row r="235" spans="1:10" ht="12.75" customHeight="1" x14ac:dyDescent="0.45">
      <c r="A235" s="12"/>
      <c r="B235" s="9"/>
      <c r="C235" s="9"/>
      <c r="D235" s="9"/>
      <c r="E235" s="9"/>
      <c r="F235" s="9"/>
      <c r="G235" s="7"/>
      <c r="H235" s="7"/>
      <c r="I235" s="7"/>
      <c r="J235" s="8"/>
    </row>
    <row r="236" spans="1:10" ht="12.75" customHeight="1" x14ac:dyDescent="0.45">
      <c r="A236" s="12"/>
      <c r="B236" s="9"/>
      <c r="C236" s="9"/>
      <c r="D236" s="9"/>
      <c r="E236" s="9"/>
      <c r="F236" s="9"/>
      <c r="G236" s="7"/>
      <c r="H236" s="7"/>
      <c r="I236" s="7"/>
      <c r="J236" s="8"/>
    </row>
    <row r="237" spans="1:10" ht="12.75" customHeight="1" x14ac:dyDescent="0.45">
      <c r="A237" s="12"/>
      <c r="B237" s="9"/>
      <c r="C237" s="9"/>
      <c r="D237" s="9"/>
      <c r="E237" s="9"/>
      <c r="F237" s="9"/>
      <c r="G237" s="7"/>
      <c r="H237" s="7"/>
      <c r="I237" s="7"/>
      <c r="J237" s="8"/>
    </row>
    <row r="238" spans="1:10" ht="12.75" customHeight="1" x14ac:dyDescent="0.45">
      <c r="A238" s="12"/>
      <c r="B238" s="9"/>
      <c r="C238" s="9"/>
      <c r="D238" s="9"/>
      <c r="E238" s="9"/>
      <c r="F238" s="9"/>
      <c r="G238" s="7"/>
      <c r="H238" s="7"/>
      <c r="I238" s="7"/>
      <c r="J238" s="8"/>
    </row>
    <row r="239" spans="1:10" ht="12.75" customHeight="1" x14ac:dyDescent="0.45">
      <c r="A239" s="12"/>
      <c r="B239" s="9"/>
      <c r="C239" s="9"/>
      <c r="D239" s="9"/>
      <c r="E239" s="9"/>
      <c r="F239" s="9"/>
      <c r="G239" s="7"/>
      <c r="H239" s="7"/>
      <c r="I239" s="7"/>
      <c r="J239" s="8"/>
    </row>
    <row r="240" spans="1:10" ht="12.75" customHeight="1" x14ac:dyDescent="0.45">
      <c r="A240" s="12"/>
      <c r="B240" s="9"/>
      <c r="C240" s="9"/>
      <c r="D240" s="9"/>
      <c r="E240" s="9"/>
      <c r="F240" s="9"/>
      <c r="G240" s="7"/>
      <c r="H240" s="7"/>
      <c r="I240" s="7"/>
      <c r="J240" s="8"/>
    </row>
    <row r="241" spans="1:10" ht="12.75" customHeight="1" x14ac:dyDescent="0.45">
      <c r="A241" s="12"/>
      <c r="B241" s="9"/>
      <c r="C241" s="9"/>
      <c r="D241" s="9"/>
      <c r="E241" s="9"/>
      <c r="F241" s="9"/>
      <c r="G241" s="7"/>
      <c r="H241" s="7"/>
      <c r="I241" s="7"/>
      <c r="J241" s="8"/>
    </row>
    <row r="242" spans="1:10" ht="12.75" customHeight="1" x14ac:dyDescent="0.45">
      <c r="A242" s="12"/>
      <c r="B242" s="9"/>
      <c r="C242" s="9"/>
      <c r="D242" s="9"/>
      <c r="E242" s="9"/>
      <c r="F242" s="9"/>
      <c r="G242" s="7"/>
      <c r="H242" s="7"/>
      <c r="I242" s="7"/>
      <c r="J242" s="8"/>
    </row>
    <row r="243" spans="1:10" ht="12.75" customHeight="1" x14ac:dyDescent="0.45">
      <c r="A243" s="12"/>
      <c r="B243" s="9"/>
      <c r="C243" s="9"/>
      <c r="D243" s="9"/>
      <c r="E243" s="9"/>
      <c r="F243" s="9"/>
      <c r="G243" s="7"/>
      <c r="H243" s="7"/>
      <c r="I243" s="7"/>
      <c r="J243" s="8"/>
    </row>
    <row r="244" spans="1:10" ht="12.75" customHeight="1" x14ac:dyDescent="0.45">
      <c r="A244" s="12"/>
      <c r="B244" s="9"/>
      <c r="C244" s="9"/>
      <c r="D244" s="9"/>
      <c r="E244" s="9"/>
      <c r="F244" s="9"/>
      <c r="G244" s="7"/>
      <c r="H244" s="7"/>
      <c r="I244" s="7"/>
      <c r="J244" s="8"/>
    </row>
    <row r="245" spans="1:10" ht="12.75" customHeight="1" x14ac:dyDescent="0.45">
      <c r="A245" s="12"/>
      <c r="B245" s="9"/>
      <c r="C245" s="9"/>
      <c r="D245" s="9"/>
      <c r="E245" s="9"/>
      <c r="F245" s="9"/>
      <c r="G245" s="7"/>
      <c r="H245" s="7"/>
      <c r="I245" s="7"/>
      <c r="J245" s="8"/>
    </row>
    <row r="246" spans="1:10" ht="12.75" customHeight="1" x14ac:dyDescent="0.45">
      <c r="A246" s="12"/>
      <c r="B246" s="9"/>
      <c r="C246" s="9"/>
      <c r="D246" s="9"/>
      <c r="E246" s="9"/>
      <c r="F246" s="9"/>
      <c r="G246" s="7"/>
      <c r="H246" s="7"/>
      <c r="I246" s="7"/>
      <c r="J246" s="8"/>
    </row>
    <row r="247" spans="1:10" ht="12.75" customHeight="1" x14ac:dyDescent="0.45">
      <c r="A247" s="12"/>
      <c r="B247" s="9"/>
      <c r="C247" s="9"/>
      <c r="D247" s="9"/>
      <c r="E247" s="9"/>
      <c r="F247" s="9"/>
      <c r="G247" s="7"/>
      <c r="H247" s="7"/>
      <c r="I247" s="7"/>
      <c r="J247" s="8"/>
    </row>
    <row r="248" spans="1:10" ht="12.75" customHeight="1" x14ac:dyDescent="0.45">
      <c r="A248" s="12"/>
      <c r="B248" s="9"/>
      <c r="C248" s="9"/>
      <c r="D248" s="9"/>
      <c r="E248" s="9"/>
      <c r="F248" s="9"/>
      <c r="G248" s="7"/>
      <c r="H248" s="7"/>
      <c r="I248" s="7"/>
      <c r="J248" s="8"/>
    </row>
    <row r="249" spans="1:10" ht="12.75" customHeight="1" x14ac:dyDescent="0.45">
      <c r="A249" s="12"/>
      <c r="B249" s="9"/>
      <c r="C249" s="9"/>
      <c r="D249" s="9"/>
      <c r="E249" s="9"/>
      <c r="F249" s="9"/>
      <c r="G249" s="7"/>
      <c r="H249" s="7"/>
      <c r="I249" s="7"/>
      <c r="J249" s="8"/>
    </row>
    <row r="250" spans="1:10" ht="12.75" customHeight="1" x14ac:dyDescent="0.45">
      <c r="A250" s="12"/>
      <c r="B250" s="9"/>
      <c r="C250" s="9"/>
      <c r="D250" s="9"/>
      <c r="E250" s="9"/>
      <c r="F250" s="9"/>
      <c r="G250" s="7"/>
      <c r="H250" s="7"/>
      <c r="I250" s="7"/>
      <c r="J250" s="8"/>
    </row>
    <row r="251" spans="1:10" ht="12.75" customHeight="1" x14ac:dyDescent="0.45">
      <c r="A251" s="12"/>
      <c r="B251" s="9"/>
      <c r="C251" s="9"/>
      <c r="D251" s="9"/>
      <c r="E251" s="9"/>
      <c r="F251" s="9"/>
      <c r="G251" s="7"/>
      <c r="H251" s="7"/>
      <c r="I251" s="7"/>
      <c r="J251" s="8"/>
    </row>
    <row r="252" spans="1:10" ht="12.75" customHeight="1" x14ac:dyDescent="0.45">
      <c r="A252" s="12"/>
      <c r="B252" s="9"/>
      <c r="C252" s="9"/>
      <c r="D252" s="9"/>
      <c r="E252" s="9"/>
      <c r="F252" s="9"/>
      <c r="G252" s="7"/>
      <c r="H252" s="7"/>
      <c r="I252" s="7"/>
      <c r="J252" s="8"/>
    </row>
    <row r="253" spans="1:10" ht="12.75" customHeight="1" x14ac:dyDescent="0.45">
      <c r="A253" s="12"/>
      <c r="B253" s="9"/>
      <c r="C253" s="9"/>
      <c r="D253" s="9"/>
      <c r="E253" s="9"/>
      <c r="F253" s="9"/>
      <c r="G253" s="7"/>
      <c r="H253" s="7"/>
      <c r="I253" s="7"/>
      <c r="J253" s="8"/>
    </row>
    <row r="254" spans="1:10" ht="12.75" customHeight="1" x14ac:dyDescent="0.45">
      <c r="A254" s="12"/>
      <c r="B254" s="9"/>
      <c r="C254" s="9"/>
      <c r="D254" s="9"/>
      <c r="E254" s="9"/>
      <c r="F254" s="9"/>
      <c r="G254" s="7"/>
      <c r="H254" s="7"/>
      <c r="I254" s="7"/>
      <c r="J254" s="8"/>
    </row>
    <row r="255" spans="1:10" ht="12.75" customHeight="1" x14ac:dyDescent="0.45">
      <c r="A255" s="12"/>
      <c r="B255" s="9"/>
      <c r="C255" s="9"/>
      <c r="D255" s="9"/>
      <c r="E255" s="9"/>
      <c r="F255" s="9"/>
      <c r="G255" s="7"/>
      <c r="H255" s="7"/>
      <c r="I255" s="7"/>
      <c r="J255" s="8"/>
    </row>
    <row r="256" spans="1:10" ht="12.75" customHeight="1" x14ac:dyDescent="0.45">
      <c r="A256" s="12"/>
      <c r="B256" s="9"/>
      <c r="C256" s="9"/>
      <c r="D256" s="9"/>
      <c r="E256" s="9"/>
      <c r="F256" s="9"/>
      <c r="G256" s="7"/>
      <c r="H256" s="7"/>
      <c r="I256" s="7"/>
      <c r="J256" s="8"/>
    </row>
    <row r="257" spans="1:10" ht="12.75" customHeight="1" x14ac:dyDescent="0.45">
      <c r="A257" s="12"/>
      <c r="B257" s="9"/>
      <c r="C257" s="9"/>
      <c r="D257" s="9"/>
      <c r="E257" s="9"/>
      <c r="F257" s="9"/>
      <c r="G257" s="7"/>
      <c r="H257" s="7"/>
      <c r="I257" s="7"/>
      <c r="J257" s="8"/>
    </row>
    <row r="258" spans="1:10" ht="12.75" customHeight="1" x14ac:dyDescent="0.45">
      <c r="A258" s="12"/>
      <c r="B258" s="9"/>
      <c r="C258" s="9"/>
      <c r="D258" s="9"/>
      <c r="E258" s="9"/>
      <c r="F258" s="9"/>
      <c r="G258" s="7"/>
      <c r="H258" s="7"/>
      <c r="I258" s="7"/>
      <c r="J258" s="8"/>
    </row>
    <row r="259" spans="1:10" ht="12.75" customHeight="1" x14ac:dyDescent="0.45">
      <c r="A259" s="12"/>
      <c r="B259" s="9"/>
      <c r="C259" s="9"/>
      <c r="D259" s="9"/>
      <c r="E259" s="9"/>
      <c r="F259" s="9"/>
      <c r="G259" s="7"/>
      <c r="H259" s="7"/>
      <c r="I259" s="7"/>
      <c r="J259" s="8"/>
    </row>
    <row r="260" spans="1:10" ht="12.75" customHeight="1" x14ac:dyDescent="0.45">
      <c r="A260" s="12"/>
      <c r="B260" s="9"/>
      <c r="C260" s="9"/>
      <c r="D260" s="9"/>
      <c r="E260" s="9"/>
      <c r="F260" s="9"/>
      <c r="G260" s="7"/>
      <c r="H260" s="7"/>
      <c r="I260" s="7"/>
      <c r="J260" s="8"/>
    </row>
    <row r="261" spans="1:10" ht="12.75" customHeight="1" x14ac:dyDescent="0.45">
      <c r="A261" s="12"/>
      <c r="B261" s="9"/>
      <c r="C261" s="9"/>
      <c r="D261" s="9"/>
      <c r="E261" s="9"/>
      <c r="F261" s="9"/>
      <c r="G261" s="7"/>
      <c r="H261" s="7"/>
      <c r="I261" s="7"/>
      <c r="J261" s="8"/>
    </row>
    <row r="262" spans="1:10" ht="12.75" customHeight="1" x14ac:dyDescent="0.45">
      <c r="A262" s="12"/>
      <c r="B262" s="9"/>
      <c r="C262" s="9"/>
      <c r="D262" s="9"/>
      <c r="E262" s="9"/>
      <c r="F262" s="9"/>
      <c r="G262" s="7"/>
      <c r="H262" s="7"/>
      <c r="I262" s="7"/>
      <c r="J262" s="8"/>
    </row>
    <row r="263" spans="1:10" ht="12.75" customHeight="1" x14ac:dyDescent="0.45">
      <c r="A263" s="12"/>
      <c r="B263" s="9"/>
      <c r="C263" s="9"/>
      <c r="D263" s="9"/>
      <c r="E263" s="9"/>
      <c r="F263" s="9"/>
      <c r="G263" s="7"/>
      <c r="H263" s="7"/>
      <c r="I263" s="7"/>
      <c r="J263" s="8"/>
    </row>
    <row r="264" spans="1:10" ht="12.75" customHeight="1" x14ac:dyDescent="0.45">
      <c r="A264" s="12"/>
      <c r="B264" s="9"/>
      <c r="C264" s="9"/>
      <c r="D264" s="9"/>
      <c r="E264" s="9"/>
      <c r="F264" s="9"/>
      <c r="G264" s="7"/>
      <c r="H264" s="7"/>
      <c r="I264" s="7"/>
      <c r="J264" s="8"/>
    </row>
    <row r="265" spans="1:10" ht="12.75" customHeight="1" x14ac:dyDescent="0.45">
      <c r="A265" s="12"/>
      <c r="B265" s="9"/>
      <c r="C265" s="9"/>
      <c r="D265" s="9"/>
      <c r="E265" s="9"/>
      <c r="F265" s="9"/>
      <c r="G265" s="7"/>
      <c r="H265" s="7"/>
      <c r="I265" s="7"/>
      <c r="J265" s="8"/>
    </row>
    <row r="266" spans="1:10" ht="12.75" customHeight="1" x14ac:dyDescent="0.45">
      <c r="A266" s="12"/>
      <c r="B266" s="9"/>
      <c r="C266" s="9"/>
      <c r="D266" s="9"/>
      <c r="E266" s="9"/>
      <c r="F266" s="9"/>
      <c r="G266" s="7"/>
      <c r="H266" s="7"/>
      <c r="I266" s="7"/>
      <c r="J266" s="8"/>
    </row>
    <row r="267" spans="1:10" ht="12.75" customHeight="1" x14ac:dyDescent="0.45">
      <c r="A267" s="12"/>
      <c r="B267" s="9"/>
      <c r="C267" s="9"/>
      <c r="D267" s="9"/>
      <c r="E267" s="9"/>
      <c r="F267" s="9"/>
      <c r="G267" s="7"/>
      <c r="H267" s="7"/>
      <c r="I267" s="7"/>
      <c r="J267" s="8"/>
    </row>
    <row r="268" spans="1:10" ht="12.75" customHeight="1" x14ac:dyDescent="0.45">
      <c r="A268" s="12"/>
      <c r="B268" s="9"/>
      <c r="C268" s="9"/>
      <c r="D268" s="9"/>
      <c r="E268" s="9"/>
      <c r="F268" s="9"/>
      <c r="G268" s="7"/>
      <c r="H268" s="7"/>
      <c r="I268" s="7"/>
      <c r="J268" s="8"/>
    </row>
    <row r="269" spans="1:10" ht="12.75" customHeight="1" x14ac:dyDescent="0.45">
      <c r="A269" s="12"/>
      <c r="B269" s="9"/>
      <c r="C269" s="9"/>
      <c r="D269" s="9"/>
      <c r="E269" s="9"/>
      <c r="F269" s="9"/>
      <c r="G269" s="7"/>
      <c r="H269" s="7"/>
      <c r="I269" s="7"/>
      <c r="J269" s="8"/>
    </row>
    <row r="270" spans="1:10" ht="12.75" customHeight="1" x14ac:dyDescent="0.45">
      <c r="A270" s="12"/>
      <c r="B270" s="9"/>
      <c r="C270" s="9"/>
      <c r="D270" s="9"/>
      <c r="E270" s="9"/>
      <c r="F270" s="9"/>
      <c r="G270" s="7"/>
      <c r="H270" s="7"/>
      <c r="I270" s="7"/>
      <c r="J270" s="8"/>
    </row>
    <row r="271" spans="1:10" ht="12.75" customHeight="1" x14ac:dyDescent="0.45">
      <c r="A271" s="12"/>
      <c r="B271" s="9"/>
      <c r="C271" s="9"/>
      <c r="D271" s="9"/>
      <c r="E271" s="9"/>
      <c r="F271" s="9"/>
      <c r="G271" s="7"/>
      <c r="H271" s="7"/>
      <c r="I271" s="7"/>
      <c r="J271" s="8"/>
    </row>
    <row r="272" spans="1:10" ht="12.75" customHeight="1" x14ac:dyDescent="0.45">
      <c r="A272" s="12"/>
      <c r="B272" s="9"/>
      <c r="C272" s="9"/>
      <c r="D272" s="9"/>
      <c r="E272" s="9"/>
      <c r="F272" s="9"/>
      <c r="G272" s="7"/>
      <c r="H272" s="7"/>
      <c r="I272" s="7"/>
      <c r="J272" s="8"/>
    </row>
    <row r="273" spans="1:10" ht="12.75" customHeight="1" x14ac:dyDescent="0.45">
      <c r="A273" s="12"/>
      <c r="B273" s="9"/>
      <c r="C273" s="9"/>
      <c r="D273" s="9"/>
      <c r="E273" s="9"/>
      <c r="F273" s="9"/>
      <c r="G273" s="7"/>
      <c r="H273" s="7"/>
      <c r="I273" s="7"/>
      <c r="J273" s="8"/>
    </row>
    <row r="274" spans="1:10" ht="12.75" customHeight="1" x14ac:dyDescent="0.45">
      <c r="A274" s="12"/>
      <c r="B274" s="9"/>
      <c r="C274" s="9"/>
      <c r="D274" s="9"/>
      <c r="E274" s="9"/>
      <c r="F274" s="9"/>
      <c r="G274" s="7"/>
      <c r="H274" s="7"/>
      <c r="I274" s="7"/>
      <c r="J274" s="8"/>
    </row>
    <row r="275" spans="1:10" ht="12.75" customHeight="1" x14ac:dyDescent="0.45">
      <c r="A275" s="12"/>
      <c r="B275" s="9"/>
      <c r="C275" s="9"/>
      <c r="D275" s="9"/>
      <c r="E275" s="9"/>
      <c r="F275" s="9"/>
      <c r="G275" s="7"/>
      <c r="H275" s="7"/>
      <c r="I275" s="7"/>
      <c r="J275" s="8"/>
    </row>
    <row r="276" spans="1:10" ht="12.75" customHeight="1" x14ac:dyDescent="0.45">
      <c r="A276" s="12"/>
      <c r="B276" s="9"/>
      <c r="C276" s="9"/>
      <c r="D276" s="9"/>
      <c r="E276" s="9"/>
      <c r="F276" s="9"/>
      <c r="G276" s="7"/>
      <c r="H276" s="7"/>
      <c r="I276" s="7"/>
      <c r="J276" s="8"/>
    </row>
    <row r="277" spans="1:10" ht="12.75" customHeight="1" x14ac:dyDescent="0.45">
      <c r="A277" s="12"/>
      <c r="B277" s="9"/>
      <c r="C277" s="9"/>
      <c r="D277" s="9"/>
      <c r="E277" s="9"/>
      <c r="F277" s="9"/>
      <c r="G277" s="7"/>
      <c r="H277" s="7"/>
      <c r="I277" s="7"/>
      <c r="J277" s="8"/>
    </row>
    <row r="278" spans="1:10" ht="12.75" customHeight="1" x14ac:dyDescent="0.45">
      <c r="A278" s="12"/>
      <c r="B278" s="9"/>
      <c r="C278" s="9"/>
      <c r="D278" s="9"/>
      <c r="E278" s="9"/>
      <c r="F278" s="9"/>
      <c r="G278" s="7"/>
      <c r="H278" s="7"/>
      <c r="I278" s="7"/>
      <c r="J278" s="8"/>
    </row>
    <row r="279" spans="1:10" ht="12.75" customHeight="1" x14ac:dyDescent="0.45">
      <c r="A279" s="12"/>
      <c r="B279" s="9"/>
      <c r="C279" s="9"/>
      <c r="D279" s="9"/>
      <c r="E279" s="9"/>
      <c r="F279" s="9"/>
      <c r="G279" s="7"/>
      <c r="H279" s="7"/>
      <c r="I279" s="7"/>
      <c r="J279" s="8"/>
    </row>
    <row r="280" spans="1:10" ht="12.75" customHeight="1" x14ac:dyDescent="0.45">
      <c r="A280" s="12"/>
      <c r="B280" s="9"/>
      <c r="C280" s="9"/>
      <c r="D280" s="9"/>
      <c r="E280" s="9"/>
      <c r="F280" s="9"/>
      <c r="G280" s="7"/>
      <c r="H280" s="7"/>
      <c r="I280" s="7"/>
      <c r="J280" s="8"/>
    </row>
    <row r="281" spans="1:10" ht="12.75" customHeight="1" x14ac:dyDescent="0.45">
      <c r="A281" s="12"/>
      <c r="B281" s="9"/>
      <c r="C281" s="9"/>
      <c r="D281" s="9"/>
      <c r="E281" s="9"/>
      <c r="F281" s="9"/>
      <c r="G281" s="7"/>
      <c r="H281" s="7"/>
      <c r="I281" s="7"/>
      <c r="J281" s="8"/>
    </row>
    <row r="282" spans="1:10" ht="12.75" customHeight="1" x14ac:dyDescent="0.45">
      <c r="A282" s="12"/>
      <c r="B282" s="9"/>
      <c r="C282" s="9"/>
      <c r="D282" s="9"/>
      <c r="E282" s="9"/>
      <c r="F282" s="9"/>
      <c r="G282" s="7"/>
      <c r="H282" s="7"/>
      <c r="I282" s="7"/>
      <c r="J282" s="8"/>
    </row>
    <row r="283" spans="1:10" ht="12.75" customHeight="1" x14ac:dyDescent="0.45">
      <c r="A283" s="12"/>
      <c r="B283" s="9"/>
      <c r="C283" s="9"/>
      <c r="D283" s="9"/>
      <c r="E283" s="9"/>
      <c r="F283" s="9"/>
      <c r="G283" s="7"/>
      <c r="H283" s="7"/>
      <c r="I283" s="7"/>
      <c r="J283" s="8"/>
    </row>
    <row r="284" spans="1:10" ht="12.75" customHeight="1" x14ac:dyDescent="0.45">
      <c r="A284" s="12"/>
      <c r="B284" s="9"/>
      <c r="C284" s="9"/>
      <c r="D284" s="9"/>
      <c r="E284" s="9"/>
      <c r="F284" s="9"/>
      <c r="G284" s="7"/>
      <c r="H284" s="7"/>
      <c r="I284" s="7"/>
      <c r="J284" s="8"/>
    </row>
    <row r="285" spans="1:10" ht="12.75" customHeight="1" x14ac:dyDescent="0.45">
      <c r="A285" s="12"/>
      <c r="B285" s="9"/>
      <c r="C285" s="9"/>
      <c r="D285" s="9"/>
      <c r="E285" s="9"/>
      <c r="F285" s="9"/>
      <c r="G285" s="7"/>
      <c r="H285" s="7"/>
      <c r="I285" s="7"/>
      <c r="J285" s="8"/>
    </row>
    <row r="286" spans="1:10" ht="12.75" customHeight="1" x14ac:dyDescent="0.45">
      <c r="A286" s="12"/>
      <c r="B286" s="9"/>
      <c r="C286" s="9"/>
      <c r="D286" s="9"/>
      <c r="E286" s="9"/>
      <c r="F286" s="9"/>
      <c r="G286" s="7"/>
      <c r="H286" s="7"/>
      <c r="I286" s="7"/>
      <c r="J286" s="8"/>
    </row>
    <row r="287" spans="1:10" ht="12.75" customHeight="1" x14ac:dyDescent="0.45">
      <c r="A287" s="12"/>
      <c r="B287" s="9"/>
      <c r="C287" s="9"/>
      <c r="D287" s="9"/>
      <c r="E287" s="9"/>
      <c r="F287" s="9"/>
      <c r="G287" s="7"/>
      <c r="H287" s="7"/>
      <c r="I287" s="7"/>
      <c r="J287" s="8"/>
    </row>
    <row r="288" spans="1:10" ht="12.75" customHeight="1" x14ac:dyDescent="0.45">
      <c r="A288" s="12"/>
      <c r="B288" s="9"/>
      <c r="C288" s="9"/>
      <c r="D288" s="9"/>
      <c r="E288" s="9"/>
      <c r="F288" s="9"/>
      <c r="G288" s="7"/>
      <c r="H288" s="7"/>
      <c r="I288" s="7"/>
      <c r="J288" s="8"/>
    </row>
    <row r="289" spans="1:10" ht="12.75" customHeight="1" x14ac:dyDescent="0.45">
      <c r="A289" s="12"/>
      <c r="B289" s="9"/>
      <c r="C289" s="9"/>
      <c r="D289" s="9"/>
      <c r="E289" s="9"/>
      <c r="F289" s="9"/>
      <c r="G289" s="7"/>
      <c r="H289" s="7"/>
      <c r="I289" s="7"/>
      <c r="J289" s="8"/>
    </row>
    <row r="290" spans="1:10" ht="12.75" customHeight="1" x14ac:dyDescent="0.45">
      <c r="A290" s="12"/>
      <c r="B290" s="9"/>
      <c r="C290" s="9"/>
      <c r="D290" s="9"/>
      <c r="E290" s="9"/>
      <c r="F290" s="9"/>
      <c r="G290" s="7"/>
      <c r="H290" s="7"/>
      <c r="I290" s="7"/>
      <c r="J290" s="8"/>
    </row>
    <row r="291" spans="1:10" ht="12.75" customHeight="1" x14ac:dyDescent="0.45">
      <c r="A291" s="12"/>
      <c r="B291" s="9"/>
      <c r="C291" s="9"/>
      <c r="D291" s="9"/>
      <c r="E291" s="9"/>
      <c r="F291" s="9"/>
      <c r="G291" s="7"/>
      <c r="H291" s="7"/>
      <c r="I291" s="7"/>
      <c r="J291" s="8"/>
    </row>
    <row r="292" spans="1:10" ht="12.75" customHeight="1" x14ac:dyDescent="0.45">
      <c r="A292" s="12"/>
      <c r="B292" s="9"/>
      <c r="C292" s="9"/>
      <c r="D292" s="9"/>
      <c r="E292" s="9"/>
      <c r="F292" s="9"/>
      <c r="G292" s="7"/>
      <c r="H292" s="7"/>
      <c r="I292" s="7"/>
      <c r="J292" s="8"/>
    </row>
    <row r="293" spans="1:10" ht="12.75" customHeight="1" x14ac:dyDescent="0.45">
      <c r="A293" s="12"/>
      <c r="B293" s="9"/>
      <c r="C293" s="9"/>
      <c r="D293" s="9"/>
      <c r="E293" s="9"/>
      <c r="F293" s="9"/>
      <c r="G293" s="7"/>
      <c r="H293" s="7"/>
      <c r="I293" s="7"/>
      <c r="J293" s="8"/>
    </row>
    <row r="294" spans="1:10" ht="12.75" customHeight="1" x14ac:dyDescent="0.45">
      <c r="A294" s="12"/>
      <c r="B294" s="9"/>
      <c r="C294" s="9"/>
      <c r="D294" s="9"/>
      <c r="E294" s="9"/>
      <c r="F294" s="9"/>
      <c r="G294" s="7"/>
      <c r="H294" s="7"/>
      <c r="I294" s="7"/>
      <c r="J294" s="8"/>
    </row>
    <row r="295" spans="1:10" ht="12.75" customHeight="1" x14ac:dyDescent="0.45">
      <c r="A295" s="12"/>
      <c r="B295" s="9"/>
      <c r="C295" s="9"/>
      <c r="D295" s="9"/>
      <c r="E295" s="9"/>
      <c r="F295" s="9"/>
      <c r="G295" s="7"/>
      <c r="H295" s="7"/>
      <c r="I295" s="7"/>
      <c r="J295" s="8"/>
    </row>
    <row r="296" spans="1:10" ht="12.75" customHeight="1" x14ac:dyDescent="0.45">
      <c r="A296" s="12"/>
      <c r="B296" s="9"/>
      <c r="C296" s="9"/>
      <c r="D296" s="9"/>
      <c r="E296" s="9"/>
      <c r="F296" s="9"/>
      <c r="G296" s="7"/>
      <c r="H296" s="7"/>
      <c r="I296" s="7"/>
      <c r="J296" s="8"/>
    </row>
    <row r="297" spans="1:10" ht="12.75" customHeight="1" x14ac:dyDescent="0.45">
      <c r="A297" s="12"/>
      <c r="B297" s="9"/>
      <c r="C297" s="9"/>
      <c r="D297" s="9"/>
      <c r="E297" s="9"/>
      <c r="F297" s="9"/>
      <c r="G297" s="7"/>
      <c r="H297" s="7"/>
      <c r="I297" s="7"/>
      <c r="J297" s="8"/>
    </row>
    <row r="298" spans="1:10" ht="12.75" customHeight="1" x14ac:dyDescent="0.45">
      <c r="A298" s="12"/>
      <c r="B298" s="9"/>
      <c r="C298" s="9"/>
      <c r="D298" s="9"/>
      <c r="E298" s="9"/>
      <c r="F298" s="9"/>
      <c r="G298" s="7"/>
      <c r="H298" s="7"/>
      <c r="I298" s="7"/>
      <c r="J298" s="8"/>
    </row>
    <row r="299" spans="1:10" ht="12.75" customHeight="1" x14ac:dyDescent="0.45">
      <c r="A299" s="12"/>
      <c r="B299" s="9"/>
      <c r="C299" s="9"/>
      <c r="D299" s="9"/>
      <c r="E299" s="9"/>
      <c r="F299" s="9"/>
      <c r="G299" s="7"/>
      <c r="H299" s="7"/>
      <c r="I299" s="7"/>
      <c r="J299" s="8"/>
    </row>
    <row r="300" spans="1:10" ht="12.75" customHeight="1" x14ac:dyDescent="0.45">
      <c r="A300" s="12"/>
      <c r="B300" s="9"/>
      <c r="C300" s="9"/>
      <c r="D300" s="9"/>
      <c r="E300" s="9"/>
      <c r="F300" s="9"/>
      <c r="G300" s="7"/>
      <c r="H300" s="7"/>
      <c r="I300" s="7"/>
      <c r="J300" s="8"/>
    </row>
    <row r="301" spans="1:10" ht="12.75" customHeight="1" x14ac:dyDescent="0.45">
      <c r="A301" s="12"/>
      <c r="B301" s="9"/>
      <c r="C301" s="9"/>
      <c r="D301" s="9"/>
      <c r="E301" s="9"/>
      <c r="F301" s="9"/>
      <c r="G301" s="7"/>
      <c r="H301" s="7"/>
      <c r="I301" s="7"/>
      <c r="J301" s="8"/>
    </row>
    <row r="302" spans="1:10" ht="12.75" customHeight="1" x14ac:dyDescent="0.45">
      <c r="A302" s="12"/>
      <c r="B302" s="9"/>
      <c r="C302" s="9"/>
      <c r="D302" s="9"/>
      <c r="E302" s="9"/>
      <c r="F302" s="9"/>
      <c r="G302" s="7"/>
      <c r="H302" s="7"/>
      <c r="I302" s="7"/>
      <c r="J302" s="8"/>
    </row>
    <row r="303" spans="1:10" ht="12.75" customHeight="1" x14ac:dyDescent="0.45">
      <c r="A303" s="12"/>
      <c r="B303" s="9"/>
      <c r="C303" s="9"/>
      <c r="D303" s="9"/>
      <c r="E303" s="9"/>
      <c r="F303" s="9"/>
      <c r="G303" s="7"/>
      <c r="H303" s="7"/>
      <c r="I303" s="7"/>
      <c r="J303" s="8"/>
    </row>
    <row r="304" spans="1:10" ht="12.75" customHeight="1" x14ac:dyDescent="0.45">
      <c r="A304" s="12"/>
      <c r="B304" s="9"/>
      <c r="C304" s="9"/>
      <c r="D304" s="9"/>
      <c r="E304" s="9"/>
      <c r="F304" s="9"/>
      <c r="G304" s="7"/>
      <c r="H304" s="7"/>
      <c r="I304" s="7"/>
      <c r="J304" s="8"/>
    </row>
    <row r="305" spans="1:10" ht="12.75" customHeight="1" x14ac:dyDescent="0.45">
      <c r="A305" s="12"/>
      <c r="B305" s="9"/>
      <c r="C305" s="9"/>
      <c r="D305" s="9"/>
      <c r="E305" s="9"/>
      <c r="F305" s="9"/>
      <c r="G305" s="7"/>
      <c r="H305" s="7"/>
      <c r="I305" s="7"/>
      <c r="J305" s="8"/>
    </row>
    <row r="306" spans="1:10" ht="12.75" customHeight="1" x14ac:dyDescent="0.45">
      <c r="A306" s="12"/>
      <c r="B306" s="9"/>
      <c r="C306" s="9"/>
      <c r="D306" s="9"/>
      <c r="E306" s="9"/>
      <c r="F306" s="9"/>
      <c r="G306" s="7"/>
      <c r="H306" s="7"/>
      <c r="I306" s="7"/>
      <c r="J306" s="8"/>
    </row>
    <row r="307" spans="1:10" ht="12.75" customHeight="1" x14ac:dyDescent="0.45">
      <c r="A307" s="12"/>
      <c r="B307" s="9"/>
      <c r="C307" s="9"/>
      <c r="D307" s="9"/>
      <c r="E307" s="9"/>
      <c r="F307" s="9"/>
      <c r="G307" s="7"/>
      <c r="H307" s="7"/>
      <c r="I307" s="7"/>
      <c r="J307" s="8"/>
    </row>
    <row r="308" spans="1:10" ht="12.75" customHeight="1" x14ac:dyDescent="0.45">
      <c r="A308" s="12"/>
      <c r="B308" s="9"/>
      <c r="C308" s="9"/>
      <c r="D308" s="9"/>
      <c r="E308" s="9"/>
      <c r="F308" s="9"/>
      <c r="G308" s="7"/>
      <c r="H308" s="7"/>
      <c r="I308" s="7"/>
      <c r="J308" s="8"/>
    </row>
    <row r="309" spans="1:10" ht="12.75" customHeight="1" x14ac:dyDescent="0.45">
      <c r="A309" s="12"/>
      <c r="B309" s="9"/>
      <c r="C309" s="9"/>
      <c r="D309" s="9"/>
      <c r="E309" s="9"/>
      <c r="F309" s="9"/>
      <c r="G309" s="7"/>
      <c r="H309" s="7"/>
      <c r="I309" s="7"/>
      <c r="J309" s="8"/>
    </row>
    <row r="310" spans="1:10" ht="12.75" customHeight="1" x14ac:dyDescent="0.45">
      <c r="A310" s="12"/>
      <c r="B310" s="9"/>
      <c r="C310" s="9"/>
      <c r="D310" s="9"/>
      <c r="E310" s="9"/>
      <c r="F310" s="9"/>
      <c r="G310" s="7"/>
      <c r="H310" s="7"/>
      <c r="I310" s="7"/>
      <c r="J310" s="8"/>
    </row>
    <row r="311" spans="1:10" ht="12.75" customHeight="1" x14ac:dyDescent="0.45">
      <c r="A311" s="12"/>
      <c r="B311" s="9"/>
      <c r="C311" s="9"/>
      <c r="D311" s="9"/>
      <c r="E311" s="9"/>
      <c r="F311" s="9"/>
      <c r="G311" s="7"/>
      <c r="H311" s="7"/>
      <c r="I311" s="7"/>
      <c r="J311" s="8"/>
    </row>
    <row r="312" spans="1:10" ht="12.75" customHeight="1" x14ac:dyDescent="0.45">
      <c r="A312" s="12"/>
      <c r="B312" s="9"/>
      <c r="C312" s="9"/>
      <c r="D312" s="9"/>
      <c r="E312" s="9"/>
      <c r="F312" s="9"/>
      <c r="G312" s="7"/>
      <c r="H312" s="7"/>
      <c r="I312" s="7"/>
      <c r="J312" s="8"/>
    </row>
    <row r="313" spans="1:10" ht="12.75" customHeight="1" x14ac:dyDescent="0.45">
      <c r="A313" s="12"/>
      <c r="B313" s="9"/>
      <c r="C313" s="9"/>
      <c r="D313" s="9"/>
      <c r="E313" s="9"/>
      <c r="F313" s="9"/>
      <c r="G313" s="7"/>
      <c r="H313" s="7"/>
      <c r="I313" s="7"/>
      <c r="J313" s="8"/>
    </row>
    <row r="314" spans="1:10" ht="12.75" customHeight="1" x14ac:dyDescent="0.45">
      <c r="A314" s="12"/>
      <c r="B314" s="9"/>
      <c r="C314" s="9"/>
      <c r="D314" s="9"/>
      <c r="E314" s="9"/>
      <c r="F314" s="9"/>
      <c r="G314" s="7"/>
      <c r="H314" s="7"/>
      <c r="I314" s="7"/>
      <c r="J314" s="8"/>
    </row>
    <row r="315" spans="1:10" ht="12.75" customHeight="1" x14ac:dyDescent="0.45">
      <c r="A315" s="12"/>
      <c r="B315" s="9"/>
      <c r="C315" s="9"/>
      <c r="D315" s="9"/>
      <c r="E315" s="9"/>
      <c r="F315" s="9"/>
      <c r="G315" s="7"/>
      <c r="H315" s="7"/>
      <c r="I315" s="7"/>
      <c r="J315" s="8"/>
    </row>
    <row r="316" spans="1:10" ht="12.75" customHeight="1" x14ac:dyDescent="0.45">
      <c r="A316" s="12"/>
      <c r="B316" s="9"/>
      <c r="C316" s="9"/>
      <c r="D316" s="9"/>
      <c r="E316" s="9"/>
      <c r="F316" s="9"/>
      <c r="G316" s="7"/>
      <c r="H316" s="7"/>
      <c r="I316" s="7"/>
      <c r="J316" s="8"/>
    </row>
    <row r="317" spans="1:10" ht="12.75" customHeight="1" x14ac:dyDescent="0.45">
      <c r="A317" s="12"/>
      <c r="B317" s="9"/>
      <c r="C317" s="9"/>
      <c r="D317" s="9"/>
      <c r="E317" s="9"/>
      <c r="F317" s="9"/>
      <c r="G317" s="7"/>
      <c r="H317" s="7"/>
      <c r="I317" s="7"/>
      <c r="J317" s="8"/>
    </row>
    <row r="318" spans="1:10" ht="12.75" customHeight="1" x14ac:dyDescent="0.45">
      <c r="A318" s="12"/>
      <c r="B318" s="9"/>
      <c r="C318" s="9"/>
      <c r="D318" s="9"/>
      <c r="E318" s="9"/>
      <c r="F318" s="9"/>
      <c r="G318" s="7"/>
      <c r="H318" s="7"/>
      <c r="I318" s="7"/>
      <c r="J318" s="8"/>
    </row>
    <row r="319" spans="1:10" ht="12.75" customHeight="1" x14ac:dyDescent="0.45">
      <c r="A319" s="12"/>
      <c r="B319" s="9"/>
      <c r="C319" s="9"/>
      <c r="D319" s="9"/>
      <c r="E319" s="9"/>
      <c r="F319" s="9"/>
      <c r="G319" s="7"/>
      <c r="H319" s="7"/>
      <c r="I319" s="7"/>
      <c r="J319" s="8"/>
    </row>
    <row r="320" spans="1:10" ht="12.75" customHeight="1" x14ac:dyDescent="0.45">
      <c r="A320" s="12"/>
      <c r="B320" s="9"/>
      <c r="C320" s="9"/>
      <c r="D320" s="9"/>
      <c r="E320" s="9"/>
      <c r="F320" s="9"/>
      <c r="G320" s="7"/>
      <c r="H320" s="7"/>
      <c r="I320" s="7"/>
      <c r="J320" s="8"/>
    </row>
    <row r="321" spans="1:11" ht="12.75" customHeight="1" x14ac:dyDescent="0.45">
      <c r="A321" s="12"/>
      <c r="B321" s="9"/>
      <c r="C321" s="9"/>
      <c r="D321" s="9"/>
      <c r="E321" s="9"/>
      <c r="F321" s="9"/>
      <c r="G321" s="7"/>
      <c r="H321" s="7"/>
      <c r="I321" s="7"/>
      <c r="J321" s="8"/>
    </row>
    <row r="322" spans="1:11" ht="12.75" customHeight="1" x14ac:dyDescent="0.45">
      <c r="A322" s="12"/>
      <c r="B322" s="9"/>
      <c r="C322" s="9"/>
      <c r="D322" s="9"/>
      <c r="E322" s="9"/>
      <c r="F322" s="9"/>
      <c r="G322" s="7"/>
      <c r="H322" s="7"/>
      <c r="I322" s="7"/>
      <c r="J322" s="8"/>
    </row>
    <row r="323" spans="1:11" ht="12.75" customHeight="1" x14ac:dyDescent="0.45">
      <c r="A323" s="12"/>
      <c r="B323" s="9"/>
      <c r="C323" s="9"/>
      <c r="D323" s="9"/>
      <c r="E323" s="9"/>
      <c r="F323" s="9"/>
      <c r="G323" s="7"/>
      <c r="H323" s="7"/>
      <c r="I323" s="7"/>
      <c r="J323" s="8"/>
    </row>
    <row r="324" spans="1:11" ht="12.75" customHeight="1" x14ac:dyDescent="0.45">
      <c r="A324" s="12"/>
      <c r="B324" s="7"/>
      <c r="C324" s="7"/>
      <c r="D324" s="7"/>
      <c r="E324" s="7"/>
      <c r="F324" s="7"/>
      <c r="G324" s="7"/>
      <c r="H324" s="7"/>
      <c r="I324" s="7"/>
      <c r="J324" s="8"/>
      <c r="K324" s="1"/>
    </row>
    <row r="325" spans="1:11" ht="12.75" customHeight="1" x14ac:dyDescent="0.45">
      <c r="A325" s="12"/>
      <c r="B325" s="7"/>
      <c r="C325" s="7"/>
      <c r="D325" s="7"/>
      <c r="E325" s="7"/>
      <c r="F325" s="7"/>
      <c r="G325" s="7"/>
      <c r="H325" s="7"/>
      <c r="I325" s="7"/>
      <c r="J325" s="8"/>
      <c r="K325" s="1"/>
    </row>
    <row r="326" spans="1:11" ht="12.75" customHeight="1" x14ac:dyDescent="0.45">
      <c r="A326" s="12"/>
      <c r="B326" s="7"/>
      <c r="C326" s="7"/>
      <c r="D326" s="7"/>
      <c r="E326" s="7"/>
      <c r="F326" s="7"/>
      <c r="G326" s="7"/>
      <c r="H326" s="7"/>
      <c r="I326" s="7"/>
      <c r="J326" s="8"/>
      <c r="K326" s="1"/>
    </row>
    <row r="327" spans="1:11" ht="12.75" customHeight="1" x14ac:dyDescent="0.45">
      <c r="A327" s="12"/>
      <c r="B327" s="7"/>
      <c r="C327" s="7"/>
      <c r="D327" s="7"/>
      <c r="E327" s="7"/>
      <c r="F327" s="7"/>
      <c r="G327" s="7"/>
      <c r="H327" s="7"/>
      <c r="I327" s="7"/>
      <c r="J327" s="8"/>
      <c r="K327" s="1"/>
    </row>
    <row r="328" spans="1:11" ht="12.75" customHeight="1" x14ac:dyDescent="0.45">
      <c r="A328" s="12"/>
      <c r="B328" s="7"/>
      <c r="C328" s="7"/>
      <c r="D328" s="7"/>
      <c r="E328" s="7"/>
      <c r="F328" s="7"/>
      <c r="G328" s="7"/>
      <c r="H328" s="7"/>
      <c r="I328" s="7"/>
      <c r="J328" s="8"/>
      <c r="K328" s="1"/>
    </row>
    <row r="329" spans="1:11" ht="12.75" customHeight="1" x14ac:dyDescent="0.45">
      <c r="A329" s="12"/>
      <c r="B329" s="7"/>
      <c r="C329" s="7"/>
      <c r="D329" s="7"/>
      <c r="E329" s="7"/>
      <c r="F329" s="7"/>
      <c r="G329" s="7"/>
      <c r="H329" s="7"/>
      <c r="I329" s="7"/>
      <c r="J329" s="8"/>
      <c r="K329" s="1"/>
    </row>
    <row r="330" spans="1:11" ht="12.75" customHeight="1" x14ac:dyDescent="0.45">
      <c r="A330" s="12"/>
      <c r="B330" s="7"/>
      <c r="C330" s="7"/>
      <c r="D330" s="7"/>
      <c r="E330" s="7"/>
      <c r="F330" s="7"/>
      <c r="G330" s="7"/>
      <c r="H330" s="7"/>
      <c r="I330" s="7"/>
      <c r="J330" s="8"/>
      <c r="K330" s="1"/>
    </row>
    <row r="331" spans="1:11" ht="12.75" customHeight="1" x14ac:dyDescent="0.45">
      <c r="A331" s="12"/>
      <c r="B331" s="7"/>
      <c r="C331" s="7"/>
      <c r="D331" s="7"/>
      <c r="E331" s="7"/>
      <c r="F331" s="7"/>
      <c r="G331" s="7"/>
      <c r="H331" s="7"/>
      <c r="I331" s="7"/>
      <c r="J331" s="8"/>
      <c r="K331" s="1"/>
    </row>
    <row r="332" spans="1:11" ht="12.75" customHeight="1" x14ac:dyDescent="0.45">
      <c r="A332" s="12"/>
      <c r="B332" s="7"/>
      <c r="C332" s="7"/>
      <c r="D332" s="7"/>
      <c r="E332" s="7"/>
      <c r="F332" s="7"/>
      <c r="G332" s="7"/>
      <c r="H332" s="7"/>
      <c r="I332" s="7"/>
      <c r="J332" s="8"/>
      <c r="K332" s="1"/>
    </row>
    <row r="333" spans="1:11" ht="12.75" customHeight="1" x14ac:dyDescent="0.45">
      <c r="A333" s="12"/>
      <c r="B333" s="7"/>
      <c r="C333" s="7"/>
      <c r="D333" s="7"/>
      <c r="E333" s="7"/>
      <c r="F333" s="7"/>
      <c r="G333" s="7"/>
      <c r="H333" s="7"/>
      <c r="I333" s="7"/>
      <c r="J333" s="8"/>
      <c r="K333" s="1"/>
    </row>
    <row r="334" spans="1:11" ht="12.75" customHeight="1" x14ac:dyDescent="0.45">
      <c r="A334" s="12"/>
      <c r="B334" s="7"/>
      <c r="C334" s="7"/>
      <c r="D334" s="7"/>
      <c r="E334" s="7"/>
      <c r="F334" s="7"/>
      <c r="G334" s="7"/>
      <c r="H334" s="7"/>
      <c r="I334" s="7"/>
      <c r="J334" s="8"/>
      <c r="K334" s="1"/>
    </row>
    <row r="335" spans="1:11" ht="12.75" customHeight="1" x14ac:dyDescent="0.45">
      <c r="A335" s="12"/>
      <c r="B335" s="7"/>
      <c r="C335" s="7"/>
      <c r="D335" s="7"/>
      <c r="E335" s="7"/>
      <c r="F335" s="7"/>
      <c r="G335" s="7"/>
      <c r="H335" s="7"/>
      <c r="I335" s="7"/>
      <c r="J335" s="8"/>
      <c r="K335" s="1"/>
    </row>
    <row r="336" spans="1:11" ht="12.75" customHeight="1" x14ac:dyDescent="0.45">
      <c r="A336" s="12"/>
      <c r="B336" s="7"/>
      <c r="C336" s="7"/>
      <c r="D336" s="7"/>
      <c r="E336" s="7"/>
      <c r="F336" s="7"/>
      <c r="G336" s="7"/>
      <c r="H336" s="7"/>
      <c r="I336" s="7"/>
      <c r="J336" s="8"/>
      <c r="K336" s="1"/>
    </row>
    <row r="337" spans="1:11" ht="12.75" customHeight="1" x14ac:dyDescent="0.45">
      <c r="A337" s="12"/>
      <c r="B337" s="7"/>
      <c r="C337" s="7"/>
      <c r="D337" s="7"/>
      <c r="E337" s="7"/>
      <c r="F337" s="7"/>
      <c r="G337" s="7"/>
      <c r="H337" s="7"/>
      <c r="I337" s="7"/>
      <c r="J337" s="8"/>
      <c r="K337" s="1"/>
    </row>
    <row r="338" spans="1:11" ht="12.75" customHeight="1" x14ac:dyDescent="0.45">
      <c r="A338" s="12"/>
      <c r="B338" s="7"/>
      <c r="C338" s="7"/>
      <c r="D338" s="7"/>
      <c r="E338" s="7"/>
      <c r="F338" s="7"/>
      <c r="G338" s="7"/>
      <c r="H338" s="7"/>
      <c r="I338" s="7"/>
      <c r="J338" s="8"/>
      <c r="K338" s="1"/>
    </row>
    <row r="339" spans="1:11" ht="12.75" customHeight="1" x14ac:dyDescent="0.45">
      <c r="A339" s="12"/>
      <c r="B339" s="7"/>
      <c r="C339" s="7"/>
      <c r="D339" s="7"/>
      <c r="E339" s="7"/>
      <c r="F339" s="7"/>
      <c r="G339" s="7"/>
      <c r="H339" s="7"/>
      <c r="I339" s="7"/>
      <c r="J339" s="8"/>
      <c r="K339" s="1"/>
    </row>
    <row r="340" spans="1:11" ht="12.75" customHeight="1" x14ac:dyDescent="0.45">
      <c r="A340" s="12"/>
      <c r="B340" s="7"/>
      <c r="C340" s="7"/>
      <c r="D340" s="7"/>
      <c r="E340" s="7"/>
      <c r="F340" s="7"/>
      <c r="G340" s="7"/>
      <c r="H340" s="7"/>
      <c r="I340" s="7"/>
      <c r="J340" s="8"/>
      <c r="K340" s="1"/>
    </row>
    <row r="341" spans="1:11" ht="12.75" customHeight="1" x14ac:dyDescent="0.45">
      <c r="A341" s="12"/>
      <c r="B341" s="7"/>
      <c r="C341" s="7"/>
      <c r="D341" s="7"/>
      <c r="E341" s="7"/>
      <c r="F341" s="7"/>
      <c r="G341" s="7"/>
      <c r="H341" s="7"/>
      <c r="I341" s="7"/>
      <c r="J341" s="8"/>
      <c r="K341" s="1"/>
    </row>
    <row r="342" spans="1:11" ht="12.75" customHeight="1" x14ac:dyDescent="0.45">
      <c r="A342" s="12"/>
      <c r="B342" s="7"/>
      <c r="C342" s="7"/>
      <c r="D342" s="7"/>
      <c r="E342" s="7"/>
      <c r="F342" s="7"/>
      <c r="G342" s="7"/>
      <c r="H342" s="7"/>
      <c r="I342" s="7"/>
      <c r="J342" s="8"/>
      <c r="K342" s="1"/>
    </row>
    <row r="343" spans="1:11" ht="12.75" customHeight="1" x14ac:dyDescent="0.45">
      <c r="A343" s="12"/>
      <c r="B343" s="7"/>
      <c r="C343" s="7"/>
      <c r="D343" s="7"/>
      <c r="E343" s="7"/>
      <c r="F343" s="7"/>
      <c r="G343" s="7"/>
      <c r="H343" s="7"/>
      <c r="I343" s="7"/>
      <c r="J343" s="8"/>
      <c r="K343" s="1"/>
    </row>
    <row r="344" spans="1:11" ht="12.75" customHeight="1" x14ac:dyDescent="0.45">
      <c r="A344" s="12"/>
      <c r="B344" s="7"/>
      <c r="C344" s="7"/>
      <c r="D344" s="7"/>
      <c r="E344" s="7"/>
      <c r="F344" s="7"/>
      <c r="G344" s="7"/>
      <c r="H344" s="7"/>
      <c r="I344" s="7"/>
      <c r="J344" s="8"/>
      <c r="K344" s="1"/>
    </row>
    <row r="345" spans="1:11" ht="12.75" customHeight="1" x14ac:dyDescent="0.45">
      <c r="A345" s="12"/>
      <c r="B345" s="7"/>
      <c r="C345" s="7"/>
      <c r="D345" s="7"/>
      <c r="E345" s="7"/>
      <c r="F345" s="7"/>
      <c r="G345" s="7"/>
      <c r="H345" s="7"/>
      <c r="I345" s="7"/>
      <c r="J345" s="8"/>
      <c r="K345" s="1"/>
    </row>
    <row r="346" spans="1:11" ht="12.75" customHeight="1" x14ac:dyDescent="0.45">
      <c r="A346" s="12"/>
      <c r="B346" s="7"/>
      <c r="C346" s="7"/>
      <c r="D346" s="7"/>
      <c r="E346" s="7"/>
      <c r="F346" s="7"/>
      <c r="G346" s="7"/>
      <c r="H346" s="7"/>
      <c r="I346" s="7"/>
      <c r="J346" s="8"/>
      <c r="K346" s="1"/>
    </row>
    <row r="347" spans="1:11" ht="12.75" customHeight="1" x14ac:dyDescent="0.45">
      <c r="A347" s="12"/>
      <c r="B347" s="7"/>
      <c r="C347" s="7"/>
      <c r="D347" s="7"/>
      <c r="E347" s="7"/>
      <c r="F347" s="7"/>
      <c r="G347" s="7"/>
      <c r="H347" s="7"/>
      <c r="I347" s="7"/>
      <c r="J347" s="8"/>
      <c r="K347" s="1"/>
    </row>
    <row r="348" spans="1:11" ht="12.75" customHeight="1" x14ac:dyDescent="0.45">
      <c r="A348" s="12"/>
      <c r="B348" s="7"/>
      <c r="C348" s="7"/>
      <c r="D348" s="7"/>
      <c r="E348" s="7"/>
      <c r="F348" s="7"/>
      <c r="G348" s="7"/>
      <c r="H348" s="7"/>
      <c r="I348" s="7"/>
      <c r="J348" s="8"/>
      <c r="K348" s="1"/>
    </row>
    <row r="349" spans="1:11" ht="12.75" customHeight="1" x14ac:dyDescent="0.45">
      <c r="A349" s="12"/>
      <c r="B349" s="7"/>
      <c r="C349" s="7"/>
      <c r="D349" s="7"/>
      <c r="E349" s="7"/>
      <c r="F349" s="7"/>
      <c r="G349" s="7"/>
      <c r="H349" s="7"/>
      <c r="I349" s="7"/>
      <c r="J349" s="8"/>
      <c r="K349" s="1"/>
    </row>
    <row r="350" spans="1:11" ht="12.75" customHeight="1" x14ac:dyDescent="0.45">
      <c r="A350" s="12"/>
      <c r="B350" s="7"/>
      <c r="C350" s="7"/>
      <c r="D350" s="7"/>
      <c r="E350" s="7"/>
      <c r="F350" s="7"/>
      <c r="G350" s="7"/>
      <c r="H350" s="7"/>
      <c r="I350" s="7"/>
      <c r="J350" s="8"/>
      <c r="K350" s="1"/>
    </row>
    <row r="351" spans="1:11" ht="12.75" customHeight="1" x14ac:dyDescent="0.45">
      <c r="A351" s="12"/>
      <c r="B351" s="7"/>
      <c r="C351" s="7"/>
      <c r="D351" s="7"/>
      <c r="E351" s="7"/>
      <c r="F351" s="7"/>
      <c r="G351" s="7"/>
      <c r="H351" s="7"/>
      <c r="I351" s="7"/>
      <c r="J351" s="8"/>
      <c r="K351" s="1"/>
    </row>
    <row r="352" spans="1:11" ht="12.75" customHeight="1" x14ac:dyDescent="0.45">
      <c r="A352" s="12"/>
      <c r="B352" s="7"/>
      <c r="C352" s="7"/>
      <c r="D352" s="7"/>
      <c r="E352" s="7"/>
      <c r="F352" s="7"/>
      <c r="G352" s="7"/>
      <c r="H352" s="7"/>
      <c r="I352" s="7"/>
      <c r="J352" s="8"/>
      <c r="K352" s="1"/>
    </row>
    <row r="353" spans="1:11" ht="12.75" customHeight="1" x14ac:dyDescent="0.45">
      <c r="A353" s="12"/>
      <c r="B353" s="7"/>
      <c r="C353" s="7"/>
      <c r="D353" s="7"/>
      <c r="E353" s="7"/>
      <c r="F353" s="7"/>
      <c r="G353" s="7"/>
      <c r="H353" s="7"/>
      <c r="I353" s="7"/>
      <c r="J353" s="8"/>
      <c r="K353" s="1"/>
    </row>
    <row r="354" spans="1:11" ht="12.75" customHeight="1" x14ac:dyDescent="0.45">
      <c r="A354" s="12"/>
      <c r="B354" s="7"/>
      <c r="C354" s="7"/>
      <c r="D354" s="7"/>
      <c r="E354" s="7"/>
      <c r="F354" s="7"/>
      <c r="G354" s="7"/>
      <c r="H354" s="7"/>
      <c r="I354" s="7"/>
      <c r="J354" s="8"/>
      <c r="K354" s="1"/>
    </row>
    <row r="355" spans="1:11" ht="12.75" customHeight="1" x14ac:dyDescent="0.45">
      <c r="A355" s="12"/>
      <c r="B355" s="7"/>
      <c r="C355" s="7"/>
      <c r="D355" s="7"/>
      <c r="E355" s="7"/>
      <c r="F355" s="7"/>
      <c r="G355" s="7"/>
      <c r="H355" s="7"/>
      <c r="I355" s="7"/>
      <c r="J355" s="8"/>
      <c r="K355" s="1"/>
    </row>
    <row r="356" spans="1:11" ht="12.75" customHeight="1" x14ac:dyDescent="0.45">
      <c r="A356" s="12"/>
      <c r="B356" s="7"/>
      <c r="C356" s="7"/>
      <c r="D356" s="7"/>
      <c r="E356" s="7"/>
      <c r="F356" s="7"/>
      <c r="G356" s="7"/>
      <c r="H356" s="7"/>
      <c r="I356" s="7"/>
      <c r="J356" s="8"/>
      <c r="K356" s="1"/>
    </row>
    <row r="357" spans="1:11" ht="12.75" customHeight="1" x14ac:dyDescent="0.45">
      <c r="A357" s="12"/>
      <c r="B357" s="7"/>
      <c r="C357" s="7"/>
      <c r="D357" s="7"/>
      <c r="E357" s="7"/>
      <c r="F357" s="7"/>
      <c r="G357" s="7"/>
      <c r="H357" s="7"/>
      <c r="I357" s="7"/>
      <c r="J357" s="8"/>
      <c r="K357" s="1"/>
    </row>
    <row r="358" spans="1:11" ht="12.75" customHeight="1" x14ac:dyDescent="0.45">
      <c r="A358" s="12"/>
      <c r="B358" s="7"/>
      <c r="C358" s="7"/>
      <c r="D358" s="7"/>
      <c r="E358" s="7"/>
      <c r="F358" s="7"/>
      <c r="G358" s="7"/>
      <c r="H358" s="7"/>
      <c r="I358" s="7"/>
      <c r="J358" s="8"/>
      <c r="K358" s="1"/>
    </row>
    <row r="359" spans="1:11" ht="12.75" customHeight="1" x14ac:dyDescent="0.45">
      <c r="A359" s="12"/>
      <c r="B359" s="7"/>
      <c r="C359" s="7"/>
      <c r="D359" s="7"/>
      <c r="E359" s="7"/>
      <c r="F359" s="7"/>
      <c r="G359" s="7"/>
      <c r="H359" s="7"/>
      <c r="I359" s="7"/>
      <c r="J359" s="8"/>
      <c r="K359" s="1"/>
    </row>
    <row r="360" spans="1:11" ht="12.75" customHeight="1" x14ac:dyDescent="0.45">
      <c r="A360" s="12"/>
      <c r="B360" s="7"/>
      <c r="C360" s="7"/>
      <c r="D360" s="7"/>
      <c r="E360" s="7"/>
      <c r="F360" s="7"/>
      <c r="G360" s="7"/>
      <c r="H360" s="7"/>
      <c r="I360" s="7"/>
      <c r="J360" s="8"/>
      <c r="K360" s="1"/>
    </row>
    <row r="361" spans="1:11" ht="12.75" customHeight="1" x14ac:dyDescent="0.45">
      <c r="A361" s="12"/>
      <c r="B361" s="7"/>
      <c r="C361" s="7"/>
      <c r="D361" s="7"/>
      <c r="E361" s="7"/>
      <c r="F361" s="7"/>
      <c r="G361" s="7"/>
      <c r="H361" s="7"/>
      <c r="I361" s="7"/>
      <c r="J361" s="8"/>
      <c r="K361" s="1"/>
    </row>
    <row r="362" spans="1:11" ht="12.75" customHeight="1" x14ac:dyDescent="0.45">
      <c r="A362" s="12"/>
      <c r="B362" s="7"/>
      <c r="C362" s="7"/>
      <c r="D362" s="7"/>
      <c r="E362" s="7"/>
      <c r="F362" s="7"/>
      <c r="G362" s="7"/>
      <c r="H362" s="7"/>
      <c r="I362" s="7"/>
      <c r="J362" s="8"/>
      <c r="K362" s="1"/>
    </row>
    <row r="363" spans="1:11" ht="12.75" customHeight="1" x14ac:dyDescent="0.45">
      <c r="A363" s="12"/>
      <c r="B363" s="7"/>
      <c r="C363" s="7"/>
      <c r="D363" s="7"/>
      <c r="E363" s="7"/>
      <c r="F363" s="7"/>
      <c r="G363" s="7"/>
      <c r="H363" s="7"/>
      <c r="I363" s="7"/>
      <c r="J363" s="8"/>
      <c r="K363" s="1"/>
    </row>
    <row r="364" spans="1:11" ht="12.75" customHeight="1" x14ac:dyDescent="0.45">
      <c r="A364" s="12"/>
      <c r="B364" s="7"/>
      <c r="C364" s="7"/>
      <c r="D364" s="7"/>
      <c r="E364" s="7"/>
      <c r="F364" s="7"/>
      <c r="G364" s="7"/>
      <c r="H364" s="7"/>
      <c r="I364" s="7"/>
      <c r="J364" s="8"/>
      <c r="K364" s="1"/>
    </row>
    <row r="365" spans="1:11" ht="12.75" customHeight="1" x14ac:dyDescent="0.45">
      <c r="A365" s="12"/>
      <c r="B365" s="7"/>
      <c r="C365" s="7"/>
      <c r="D365" s="7"/>
      <c r="E365" s="7"/>
      <c r="F365" s="7"/>
      <c r="G365" s="7"/>
      <c r="H365" s="7"/>
      <c r="I365" s="7"/>
      <c r="J365" s="8"/>
      <c r="K365" s="1"/>
    </row>
    <row r="366" spans="1:11" ht="12.75" customHeight="1" x14ac:dyDescent="0.45">
      <c r="A366" s="12"/>
      <c r="B366" s="7"/>
      <c r="C366" s="7"/>
      <c r="D366" s="7"/>
      <c r="E366" s="7"/>
      <c r="F366" s="7"/>
      <c r="G366" s="7"/>
      <c r="H366" s="7"/>
      <c r="I366" s="7"/>
      <c r="J366" s="8"/>
      <c r="K366" s="1"/>
    </row>
    <row r="367" spans="1:11" ht="12.75" customHeight="1" x14ac:dyDescent="0.45">
      <c r="A367" s="12"/>
      <c r="B367" s="7"/>
      <c r="C367" s="7"/>
      <c r="D367" s="7"/>
      <c r="E367" s="7"/>
      <c r="F367" s="7"/>
      <c r="G367" s="7"/>
      <c r="H367" s="7"/>
      <c r="I367" s="7"/>
      <c r="J367" s="8"/>
      <c r="K367" s="1"/>
    </row>
    <row r="368" spans="1:11" ht="12.75" customHeight="1" x14ac:dyDescent="0.45">
      <c r="A368" s="12"/>
      <c r="B368" s="7"/>
      <c r="C368" s="7"/>
      <c r="D368" s="7"/>
      <c r="E368" s="7"/>
      <c r="F368" s="7"/>
      <c r="G368" s="7"/>
      <c r="H368" s="7"/>
      <c r="I368" s="7"/>
      <c r="J368" s="8"/>
      <c r="K368" s="1"/>
    </row>
    <row r="369" spans="1:11" ht="12.75" customHeight="1" x14ac:dyDescent="0.45">
      <c r="A369" s="12"/>
      <c r="B369" s="7"/>
      <c r="C369" s="7"/>
      <c r="D369" s="7"/>
      <c r="E369" s="7"/>
      <c r="F369" s="7"/>
      <c r="G369" s="7"/>
      <c r="H369" s="7"/>
      <c r="I369" s="7"/>
      <c r="J369" s="8"/>
      <c r="K369" s="1"/>
    </row>
    <row r="370" spans="1:11" ht="12.75" customHeight="1" x14ac:dyDescent="0.45">
      <c r="A370" s="12"/>
      <c r="B370" s="7"/>
      <c r="C370" s="7"/>
      <c r="D370" s="7"/>
      <c r="E370" s="7"/>
      <c r="F370" s="7"/>
      <c r="G370" s="7"/>
      <c r="H370" s="7"/>
      <c r="I370" s="7"/>
      <c r="J370" s="8"/>
      <c r="K370" s="1"/>
    </row>
    <row r="371" spans="1:11" ht="12.75" customHeight="1" x14ac:dyDescent="0.45">
      <c r="A371" s="12"/>
      <c r="B371" s="7"/>
      <c r="C371" s="7"/>
      <c r="D371" s="7"/>
      <c r="E371" s="7"/>
      <c r="F371" s="7"/>
      <c r="G371" s="7"/>
      <c r="H371" s="7"/>
      <c r="I371" s="7"/>
      <c r="J371" s="8"/>
      <c r="K371" s="1"/>
    </row>
    <row r="372" spans="1:11" ht="12.75" customHeight="1" x14ac:dyDescent="0.45">
      <c r="A372" s="12"/>
      <c r="B372" s="7"/>
      <c r="C372" s="7"/>
      <c r="D372" s="7"/>
      <c r="E372" s="7"/>
      <c r="F372" s="7"/>
      <c r="G372" s="7"/>
      <c r="H372" s="7"/>
      <c r="I372" s="7"/>
      <c r="J372" s="8"/>
      <c r="K372" s="1"/>
    </row>
    <row r="373" spans="1:11" ht="12.75" customHeight="1" x14ac:dyDescent="0.45">
      <c r="A373" s="12"/>
      <c r="B373" s="7"/>
      <c r="C373" s="7"/>
      <c r="D373" s="7"/>
      <c r="E373" s="7"/>
      <c r="F373" s="7"/>
      <c r="G373" s="7"/>
      <c r="H373" s="7"/>
      <c r="I373" s="7"/>
      <c r="J373" s="8"/>
      <c r="K373" s="1"/>
    </row>
    <row r="374" spans="1:11" ht="12.75" customHeight="1" x14ac:dyDescent="0.45">
      <c r="A374" s="12"/>
      <c r="B374" s="7"/>
      <c r="C374" s="7"/>
      <c r="D374" s="7"/>
      <c r="E374" s="7"/>
      <c r="F374" s="7"/>
      <c r="G374" s="7"/>
      <c r="H374" s="7"/>
      <c r="I374" s="7"/>
      <c r="J374" s="8"/>
      <c r="K374" s="1"/>
    </row>
    <row r="375" spans="1:11" ht="12.75" customHeight="1" x14ac:dyDescent="0.45">
      <c r="A375" s="12"/>
      <c r="B375" s="7"/>
      <c r="C375" s="7"/>
      <c r="D375" s="7"/>
      <c r="E375" s="7"/>
      <c r="F375" s="7"/>
      <c r="G375" s="7"/>
      <c r="H375" s="7"/>
      <c r="I375" s="7"/>
      <c r="J375" s="8"/>
      <c r="K375" s="1"/>
    </row>
    <row r="376" spans="1:11" ht="12.75" customHeight="1" x14ac:dyDescent="0.45">
      <c r="A376" s="12"/>
      <c r="B376" s="7"/>
      <c r="C376" s="7"/>
      <c r="D376" s="7"/>
      <c r="E376" s="7"/>
      <c r="F376" s="7"/>
      <c r="G376" s="7"/>
      <c r="H376" s="7"/>
      <c r="I376" s="7"/>
      <c r="J376" s="8"/>
      <c r="K376" s="1"/>
    </row>
    <row r="377" spans="1:11" ht="12.75" customHeight="1" x14ac:dyDescent="0.45">
      <c r="A377" s="12"/>
      <c r="B377" s="7"/>
      <c r="C377" s="7"/>
      <c r="D377" s="7"/>
      <c r="E377" s="7"/>
      <c r="F377" s="7"/>
      <c r="G377" s="7"/>
      <c r="H377" s="7"/>
      <c r="I377" s="7"/>
      <c r="J377" s="8"/>
      <c r="K377" s="1"/>
    </row>
    <row r="378" spans="1:11" ht="12.75" customHeight="1" x14ac:dyDescent="0.45">
      <c r="A378" s="12"/>
      <c r="B378" s="7"/>
      <c r="C378" s="7"/>
      <c r="D378" s="7"/>
      <c r="E378" s="7"/>
      <c r="F378" s="7"/>
      <c r="G378" s="7"/>
      <c r="H378" s="7"/>
      <c r="I378" s="7"/>
      <c r="J378" s="8"/>
      <c r="K378" s="1"/>
    </row>
    <row r="379" spans="1:11" ht="12.75" customHeight="1" x14ac:dyDescent="0.45">
      <c r="A379" s="12"/>
      <c r="B379" s="7"/>
      <c r="C379" s="7"/>
      <c r="D379" s="7"/>
      <c r="E379" s="7"/>
      <c r="F379" s="7"/>
      <c r="G379" s="7"/>
      <c r="H379" s="7"/>
      <c r="I379" s="7"/>
      <c r="J379" s="8"/>
      <c r="K379" s="1"/>
    </row>
    <row r="380" spans="1:11" ht="12.75" customHeight="1" x14ac:dyDescent="0.45">
      <c r="A380" s="12"/>
      <c r="B380" s="7"/>
      <c r="C380" s="7"/>
      <c r="D380" s="7"/>
      <c r="E380" s="7"/>
      <c r="F380" s="7"/>
      <c r="G380" s="7"/>
      <c r="H380" s="7"/>
      <c r="I380" s="7"/>
      <c r="J380" s="8"/>
      <c r="K380" s="1"/>
    </row>
    <row r="381" spans="1:11" ht="12.75" customHeight="1" x14ac:dyDescent="0.45">
      <c r="A381" s="12"/>
      <c r="B381" s="7"/>
      <c r="C381" s="7"/>
      <c r="D381" s="7"/>
      <c r="E381" s="7"/>
      <c r="F381" s="7"/>
      <c r="G381" s="7"/>
      <c r="H381" s="7"/>
      <c r="I381" s="7"/>
      <c r="J381" s="8"/>
      <c r="K381" s="1"/>
    </row>
    <row r="382" spans="1:11" ht="12.75" customHeight="1" x14ac:dyDescent="0.45">
      <c r="A382" s="12"/>
      <c r="B382" s="7"/>
      <c r="C382" s="7"/>
      <c r="D382" s="7"/>
      <c r="E382" s="7"/>
      <c r="F382" s="7"/>
      <c r="G382" s="7"/>
      <c r="H382" s="7"/>
      <c r="I382" s="7"/>
      <c r="J382" s="8"/>
      <c r="K382" s="1"/>
    </row>
    <row r="383" spans="1:11" ht="12.75" customHeight="1" x14ac:dyDescent="0.45">
      <c r="A383" s="12"/>
      <c r="B383" s="7"/>
      <c r="C383" s="7"/>
      <c r="D383" s="7"/>
      <c r="E383" s="7"/>
      <c r="F383" s="7"/>
      <c r="G383" s="7"/>
      <c r="H383" s="7"/>
      <c r="I383" s="7"/>
      <c r="J383" s="8"/>
      <c r="K383" s="1"/>
    </row>
    <row r="384" spans="1:11" ht="12.75" customHeight="1" x14ac:dyDescent="0.45">
      <c r="A384" s="12"/>
      <c r="B384" s="7"/>
      <c r="C384" s="7"/>
      <c r="D384" s="7"/>
      <c r="E384" s="7"/>
      <c r="F384" s="7"/>
      <c r="G384" s="7"/>
      <c r="H384" s="7"/>
      <c r="I384" s="7"/>
      <c r="J384" s="8"/>
      <c r="K384" s="1"/>
    </row>
    <row r="385" spans="1:11" ht="12.75" customHeight="1" x14ac:dyDescent="0.45">
      <c r="A385" s="12"/>
      <c r="B385" s="7"/>
      <c r="C385" s="7"/>
      <c r="D385" s="7"/>
      <c r="E385" s="7"/>
      <c r="F385" s="7"/>
      <c r="G385" s="7"/>
      <c r="H385" s="7"/>
      <c r="I385" s="7"/>
      <c r="J385" s="8"/>
      <c r="K385" s="1"/>
    </row>
    <row r="386" spans="1:11" ht="12.75" customHeight="1" x14ac:dyDescent="0.45">
      <c r="A386" s="12"/>
      <c r="B386" s="7"/>
      <c r="C386" s="7"/>
      <c r="D386" s="7"/>
      <c r="E386" s="7"/>
      <c r="F386" s="7"/>
      <c r="G386" s="7"/>
      <c r="H386" s="7"/>
      <c r="I386" s="7"/>
      <c r="J386" s="8"/>
      <c r="K386" s="1"/>
    </row>
    <row r="387" spans="1:11" ht="12.75" customHeight="1" x14ac:dyDescent="0.45">
      <c r="A387" s="12"/>
      <c r="B387" s="7"/>
      <c r="C387" s="7"/>
      <c r="D387" s="7"/>
      <c r="E387" s="7"/>
      <c r="F387" s="7"/>
      <c r="G387" s="7"/>
      <c r="H387" s="7"/>
      <c r="I387" s="7"/>
      <c r="J387" s="8"/>
      <c r="K387" s="1"/>
    </row>
    <row r="388" spans="1:11" ht="12.75" customHeight="1" x14ac:dyDescent="0.45">
      <c r="A388" s="12"/>
      <c r="B388" s="7"/>
      <c r="C388" s="7"/>
      <c r="D388" s="7"/>
      <c r="E388" s="7"/>
      <c r="F388" s="7"/>
      <c r="G388" s="7"/>
      <c r="H388" s="7"/>
      <c r="I388" s="7"/>
      <c r="J388" s="8"/>
      <c r="K388" s="1"/>
    </row>
    <row r="389" spans="1:11" ht="12.75" customHeight="1" x14ac:dyDescent="0.45">
      <c r="A389" s="13"/>
      <c r="B389" s="7"/>
      <c r="C389" s="7"/>
      <c r="D389" s="7"/>
      <c r="E389" s="7"/>
      <c r="F389" s="7"/>
      <c r="G389" s="7"/>
      <c r="H389" s="7"/>
      <c r="I389" s="8"/>
      <c r="J389" s="8"/>
    </row>
    <row r="390" spans="1:11" ht="12.75" customHeight="1" x14ac:dyDescent="0.45">
      <c r="A390" s="13"/>
      <c r="B390" s="7"/>
      <c r="C390" s="7"/>
      <c r="D390" s="7"/>
      <c r="E390" s="7"/>
      <c r="F390" s="7"/>
      <c r="G390" s="7"/>
      <c r="H390" s="7"/>
      <c r="I390" s="8"/>
      <c r="J390" s="8"/>
    </row>
    <row r="391" spans="1:11" ht="12.75" customHeight="1" x14ac:dyDescent="0.45">
      <c r="A391" s="13"/>
      <c r="B391" s="7"/>
      <c r="C391" s="7"/>
      <c r="D391" s="7"/>
      <c r="E391" s="7"/>
      <c r="F391" s="7"/>
      <c r="G391" s="7"/>
      <c r="H391" s="7"/>
      <c r="I391" s="8"/>
      <c r="J391" s="8"/>
    </row>
    <row r="392" spans="1:11" ht="12.75" customHeight="1" x14ac:dyDescent="0.45">
      <c r="A392" s="13"/>
      <c r="B392" s="7"/>
      <c r="C392" s="7"/>
      <c r="D392" s="7"/>
      <c r="E392" s="7"/>
      <c r="F392" s="7"/>
      <c r="G392" s="7"/>
      <c r="H392" s="7"/>
      <c r="I392" s="8"/>
      <c r="J392" s="8"/>
    </row>
    <row r="393" spans="1:11" ht="12.75" customHeight="1" x14ac:dyDescent="0.45">
      <c r="A393" s="13"/>
      <c r="B393" s="7"/>
      <c r="C393" s="7"/>
      <c r="D393" s="7"/>
      <c r="E393" s="7"/>
      <c r="F393" s="7"/>
      <c r="G393" s="7"/>
      <c r="H393" s="7"/>
      <c r="I393" s="8"/>
      <c r="J393" s="8"/>
    </row>
    <row r="394" spans="1:11" ht="12.75" customHeight="1" x14ac:dyDescent="0.45">
      <c r="A394" s="13"/>
      <c r="B394" s="7"/>
      <c r="C394" s="7"/>
      <c r="D394" s="7"/>
      <c r="E394" s="7"/>
      <c r="F394" s="7"/>
      <c r="G394" s="7"/>
      <c r="H394" s="7"/>
      <c r="I394" s="8"/>
      <c r="J394" s="8"/>
    </row>
    <row r="395" spans="1:11" ht="12.75" customHeight="1" x14ac:dyDescent="0.45">
      <c r="A395" s="13"/>
      <c r="B395" s="7"/>
      <c r="C395" s="7"/>
      <c r="D395" s="7"/>
      <c r="E395" s="7"/>
      <c r="F395" s="7"/>
      <c r="G395" s="7"/>
      <c r="H395" s="7"/>
      <c r="I395" s="8"/>
      <c r="J395" s="8"/>
    </row>
    <row r="396" spans="1:11" ht="12.75" customHeight="1" x14ac:dyDescent="0.45">
      <c r="A396" s="13"/>
      <c r="B396" s="7"/>
      <c r="C396" s="7"/>
      <c r="D396" s="7"/>
      <c r="E396" s="7"/>
      <c r="F396" s="7"/>
      <c r="G396" s="7"/>
      <c r="H396" s="7"/>
      <c r="I396" s="8"/>
      <c r="J396" s="8"/>
    </row>
    <row r="397" spans="1:11" ht="12.75" customHeight="1" x14ac:dyDescent="0.45">
      <c r="A397" s="13"/>
      <c r="B397" s="7"/>
      <c r="C397" s="7"/>
      <c r="D397" s="7"/>
      <c r="E397" s="7"/>
      <c r="F397" s="7"/>
      <c r="G397" s="7"/>
      <c r="H397" s="7"/>
      <c r="I397" s="8"/>
      <c r="J397" s="8"/>
    </row>
    <row r="398" spans="1:11" ht="12.75" customHeight="1" x14ac:dyDescent="0.45">
      <c r="A398" s="13"/>
      <c r="B398" s="7"/>
      <c r="C398" s="7"/>
      <c r="D398" s="7"/>
      <c r="E398" s="7"/>
      <c r="F398" s="7"/>
      <c r="G398" s="7"/>
      <c r="H398" s="7"/>
      <c r="I398" s="8"/>
      <c r="J398" s="8"/>
    </row>
    <row r="399" spans="1:11" ht="12.75" customHeight="1" x14ac:dyDescent="0.45">
      <c r="A399" s="13"/>
      <c r="B399" s="7"/>
      <c r="C399" s="7"/>
      <c r="D399" s="7"/>
      <c r="E399" s="7"/>
      <c r="F399" s="7"/>
      <c r="G399" s="7"/>
      <c r="H399" s="7"/>
      <c r="I399" s="8"/>
      <c r="J399" s="8"/>
    </row>
    <row r="400" spans="1:11" ht="12.75" customHeight="1" x14ac:dyDescent="0.45">
      <c r="A400" s="13"/>
      <c r="B400" s="7"/>
      <c r="C400" s="7"/>
      <c r="D400" s="7"/>
      <c r="E400" s="7"/>
      <c r="F400" s="7"/>
      <c r="G400" s="7"/>
      <c r="H400" s="7"/>
      <c r="I400" s="8"/>
      <c r="J400" s="8"/>
    </row>
    <row r="401" spans="1:11" ht="12.75" customHeight="1" x14ac:dyDescent="0.45">
      <c r="A401" s="13"/>
      <c r="B401" s="7"/>
      <c r="C401" s="7"/>
      <c r="D401" s="7"/>
      <c r="E401" s="7"/>
      <c r="F401" s="7"/>
      <c r="G401" s="7"/>
      <c r="H401" s="7"/>
      <c r="I401" s="8"/>
      <c r="J401" s="8"/>
    </row>
    <row r="402" spans="1:11" ht="12.75" customHeight="1" x14ac:dyDescent="0.45">
      <c r="A402" s="13"/>
      <c r="B402" s="7"/>
      <c r="C402" s="7"/>
      <c r="D402" s="7"/>
      <c r="E402" s="7"/>
      <c r="F402" s="7"/>
      <c r="G402" s="7"/>
      <c r="H402" s="7"/>
      <c r="I402" s="8"/>
      <c r="J402" s="8"/>
    </row>
    <row r="403" spans="1:11" ht="12.75" customHeight="1" x14ac:dyDescent="0.45">
      <c r="A403" s="13"/>
      <c r="B403" s="7"/>
      <c r="C403" s="7"/>
      <c r="D403" s="7"/>
      <c r="E403" s="7"/>
      <c r="F403" s="7"/>
      <c r="G403" s="7"/>
      <c r="H403" s="7"/>
      <c r="I403" s="7"/>
      <c r="J403" s="8"/>
    </row>
    <row r="404" spans="1:11" ht="12.75" customHeight="1" x14ac:dyDescent="0.45">
      <c r="A404" s="13"/>
      <c r="B404" s="7"/>
      <c r="C404" s="7"/>
      <c r="D404" s="7"/>
      <c r="E404" s="7"/>
      <c r="F404" s="7"/>
      <c r="G404" s="7"/>
      <c r="H404" s="7"/>
      <c r="I404" s="8"/>
      <c r="J404" s="8"/>
    </row>
    <row r="405" spans="1:11" ht="12.75" customHeight="1" x14ac:dyDescent="0.45">
      <c r="A405" s="13"/>
      <c r="B405" s="7"/>
      <c r="C405" s="7"/>
      <c r="D405" s="7"/>
      <c r="E405" s="7"/>
      <c r="F405" s="7"/>
      <c r="G405" s="7"/>
      <c r="H405" s="7"/>
      <c r="I405" s="7"/>
      <c r="J405" s="7"/>
    </row>
    <row r="406" spans="1:11" ht="12.75" customHeight="1" x14ac:dyDescent="0.45">
      <c r="A406" s="13"/>
      <c r="B406" s="7"/>
      <c r="C406" s="7"/>
      <c r="D406" s="7"/>
      <c r="E406" s="7"/>
      <c r="F406" s="7"/>
      <c r="G406" s="7"/>
      <c r="H406" s="7"/>
      <c r="I406" s="7"/>
      <c r="J406" s="7"/>
    </row>
    <row r="407" spans="1:11" ht="12.75" customHeight="1" x14ac:dyDescent="0.45">
      <c r="A407" s="13"/>
      <c r="B407" s="7"/>
      <c r="C407" s="7"/>
      <c r="D407" s="7"/>
      <c r="E407" s="7"/>
      <c r="F407" s="7"/>
      <c r="G407" s="7"/>
      <c r="H407" s="7"/>
      <c r="I407" s="7"/>
      <c r="J407" s="7"/>
    </row>
    <row r="408" spans="1:11" ht="12.75" customHeight="1" x14ac:dyDescent="0.45">
      <c r="A408" s="12"/>
      <c r="B408" s="7"/>
      <c r="C408" s="7"/>
      <c r="D408" s="7"/>
      <c r="E408" s="7"/>
      <c r="F408" s="7"/>
      <c r="G408" s="7"/>
      <c r="H408" s="7"/>
      <c r="I408" s="7"/>
      <c r="J408" s="8"/>
      <c r="K408" s="1"/>
    </row>
    <row r="409" spans="1:11" ht="12.75" customHeight="1" x14ac:dyDescent="0.45">
      <c r="A409" s="12"/>
      <c r="B409" s="7"/>
      <c r="C409" s="7"/>
      <c r="D409" s="7"/>
      <c r="E409" s="7"/>
      <c r="F409" s="7"/>
      <c r="G409" s="7"/>
      <c r="H409" s="7"/>
      <c r="I409" s="7"/>
      <c r="J409" s="8"/>
      <c r="K409" s="1"/>
    </row>
    <row r="410" spans="1:11" ht="12.75" customHeight="1" x14ac:dyDescent="0.45">
      <c r="A410" s="12"/>
      <c r="B410" s="7"/>
      <c r="C410" s="7"/>
      <c r="D410" s="7"/>
      <c r="E410" s="7"/>
      <c r="F410" s="7"/>
      <c r="G410" s="7"/>
      <c r="H410" s="7"/>
      <c r="I410" s="7"/>
      <c r="J410" s="8"/>
      <c r="K410" s="1"/>
    </row>
    <row r="411" spans="1:11" ht="12.75" customHeight="1" x14ac:dyDescent="0.45">
      <c r="A411" s="12"/>
      <c r="B411" s="7"/>
      <c r="C411" s="7"/>
      <c r="D411" s="7"/>
      <c r="E411" s="7"/>
      <c r="F411" s="7"/>
      <c r="G411" s="7"/>
      <c r="H411" s="7"/>
      <c r="I411" s="7"/>
      <c r="J411" s="8"/>
      <c r="K411" s="1"/>
    </row>
    <row r="412" spans="1:11" ht="12.75" customHeight="1" x14ac:dyDescent="0.45">
      <c r="A412" s="12"/>
      <c r="B412" s="7"/>
      <c r="C412" s="7"/>
      <c r="D412" s="7"/>
      <c r="E412" s="7"/>
      <c r="F412" s="7"/>
      <c r="G412" s="7"/>
      <c r="H412" s="7"/>
      <c r="I412" s="7"/>
      <c r="J412" s="8"/>
      <c r="K412" s="1"/>
    </row>
    <row r="413" spans="1:11" ht="12.75" customHeight="1" x14ac:dyDescent="0.45">
      <c r="A413" s="12"/>
      <c r="B413" s="7"/>
      <c r="C413" s="7"/>
      <c r="D413" s="7"/>
      <c r="E413" s="7"/>
      <c r="F413" s="7"/>
      <c r="G413" s="7"/>
      <c r="H413" s="7"/>
      <c r="I413" s="7"/>
      <c r="J413" s="8"/>
      <c r="K413" s="1"/>
    </row>
    <row r="414" spans="1:11" ht="12.75" customHeight="1" x14ac:dyDescent="0.45">
      <c r="A414" s="12"/>
      <c r="B414" s="7"/>
      <c r="C414" s="7"/>
      <c r="D414" s="7"/>
      <c r="E414" s="7"/>
      <c r="F414" s="7"/>
      <c r="G414" s="7"/>
      <c r="H414" s="7"/>
      <c r="I414" s="7"/>
      <c r="J414" s="8"/>
      <c r="K414" s="1"/>
    </row>
    <row r="415" spans="1:11" ht="12.75" customHeight="1" x14ac:dyDescent="0.45">
      <c r="A415" s="12"/>
      <c r="B415" s="7"/>
      <c r="C415" s="7"/>
      <c r="D415" s="7"/>
      <c r="E415" s="7"/>
      <c r="F415" s="7"/>
      <c r="G415" s="7"/>
      <c r="H415" s="7"/>
      <c r="I415" s="7"/>
      <c r="J415" s="8"/>
      <c r="K415" s="1"/>
    </row>
    <row r="416" spans="1:11" ht="12.75" customHeight="1" x14ac:dyDescent="0.45">
      <c r="A416" s="12"/>
      <c r="B416" s="7"/>
      <c r="C416" s="7"/>
      <c r="D416" s="7"/>
      <c r="E416" s="7"/>
      <c r="F416" s="7"/>
      <c r="G416" s="7"/>
      <c r="H416" s="7"/>
      <c r="I416" s="7"/>
      <c r="J416" s="8"/>
      <c r="K416" s="1"/>
    </row>
    <row r="417" spans="1:11" ht="12.75" customHeight="1" x14ac:dyDescent="0.45">
      <c r="A417" s="12"/>
      <c r="B417" s="7"/>
      <c r="C417" s="7"/>
      <c r="D417" s="7"/>
      <c r="E417" s="7"/>
      <c r="F417" s="7"/>
      <c r="G417" s="7"/>
      <c r="H417" s="7"/>
      <c r="I417" s="7"/>
      <c r="J417" s="8"/>
      <c r="K417" s="1"/>
    </row>
    <row r="418" spans="1:11" ht="12.75" customHeight="1" x14ac:dyDescent="0.45">
      <c r="A418" s="12"/>
      <c r="B418" s="7"/>
      <c r="C418" s="7"/>
      <c r="D418" s="7"/>
      <c r="E418" s="7"/>
      <c r="F418" s="7"/>
      <c r="G418" s="7"/>
      <c r="H418" s="7"/>
      <c r="I418" s="7"/>
      <c r="J418" s="8"/>
      <c r="K418" s="1"/>
    </row>
    <row r="419" spans="1:11" ht="12.75" customHeight="1" x14ac:dyDescent="0.45">
      <c r="A419" s="12"/>
      <c r="B419" s="7"/>
      <c r="C419" s="7"/>
      <c r="D419" s="7"/>
      <c r="E419" s="7"/>
      <c r="F419" s="7"/>
      <c r="G419" s="7"/>
      <c r="H419" s="7"/>
      <c r="I419" s="7"/>
      <c r="J419" s="8"/>
      <c r="K419" s="1"/>
    </row>
    <row r="420" spans="1:11" ht="12.75" customHeight="1" x14ac:dyDescent="0.45">
      <c r="A420" s="12"/>
      <c r="B420" s="7"/>
      <c r="C420" s="7"/>
      <c r="D420" s="7"/>
      <c r="E420" s="7"/>
      <c r="F420" s="7"/>
      <c r="G420" s="7"/>
      <c r="H420" s="7"/>
      <c r="I420" s="7"/>
      <c r="J420" s="8"/>
      <c r="K420" s="1"/>
    </row>
    <row r="421" spans="1:11" ht="12.75" customHeight="1" x14ac:dyDescent="0.45">
      <c r="A421" s="12"/>
      <c r="B421" s="7"/>
      <c r="C421" s="7"/>
      <c r="D421" s="7"/>
      <c r="E421" s="7"/>
      <c r="F421" s="7"/>
      <c r="G421" s="7"/>
      <c r="H421" s="7"/>
      <c r="I421" s="7"/>
      <c r="J421" s="8"/>
      <c r="K421" s="1"/>
    </row>
    <row r="422" spans="1:11" ht="12.75" customHeight="1" x14ac:dyDescent="0.45">
      <c r="A422" s="12"/>
      <c r="B422" s="7"/>
      <c r="C422" s="7"/>
      <c r="D422" s="7"/>
      <c r="E422" s="7"/>
      <c r="F422" s="7"/>
      <c r="G422" s="7"/>
      <c r="H422" s="7"/>
      <c r="I422" s="7"/>
      <c r="J422" s="8"/>
      <c r="K422" s="1"/>
    </row>
    <row r="423" spans="1:11" ht="12.75" customHeight="1" x14ac:dyDescent="0.45">
      <c r="A423" s="12"/>
      <c r="B423" s="7"/>
      <c r="C423" s="7"/>
      <c r="D423" s="7"/>
      <c r="E423" s="7"/>
      <c r="F423" s="7"/>
      <c r="G423" s="7"/>
      <c r="H423" s="7"/>
      <c r="I423" s="7"/>
      <c r="J423" s="8"/>
      <c r="K423" s="1"/>
    </row>
    <row r="424" spans="1:11" ht="12.75" customHeight="1" x14ac:dyDescent="0.45">
      <c r="A424" s="12"/>
      <c r="B424" s="7"/>
      <c r="C424" s="7"/>
      <c r="D424" s="7"/>
      <c r="E424" s="7"/>
      <c r="F424" s="7"/>
      <c r="G424" s="7"/>
      <c r="H424" s="7"/>
      <c r="I424" s="7"/>
      <c r="J424" s="8"/>
      <c r="K424" s="1"/>
    </row>
    <row r="425" spans="1:11" ht="12.75" customHeight="1" x14ac:dyDescent="0.45">
      <c r="A425" s="12"/>
      <c r="B425" s="7"/>
      <c r="C425" s="7"/>
      <c r="D425" s="7"/>
      <c r="E425" s="7"/>
      <c r="F425" s="7"/>
      <c r="G425" s="7"/>
      <c r="H425" s="7"/>
      <c r="I425" s="7"/>
      <c r="J425" s="8"/>
      <c r="K425" s="1"/>
    </row>
    <row r="426" spans="1:11" ht="12.75" customHeight="1" x14ac:dyDescent="0.45">
      <c r="A426" s="12"/>
      <c r="B426" s="7"/>
      <c r="C426" s="7"/>
      <c r="D426" s="7"/>
      <c r="E426" s="7"/>
      <c r="F426" s="7"/>
      <c r="G426" s="7"/>
      <c r="H426" s="7"/>
      <c r="I426" s="7"/>
      <c r="J426" s="8"/>
      <c r="K426" s="1"/>
    </row>
    <row r="427" spans="1:11" ht="12.75" customHeight="1" x14ac:dyDescent="0.45">
      <c r="A427" s="12"/>
      <c r="B427" s="7"/>
      <c r="C427" s="7"/>
      <c r="D427" s="7"/>
      <c r="E427" s="7"/>
      <c r="F427" s="7"/>
      <c r="G427" s="7"/>
      <c r="H427" s="7"/>
      <c r="I427" s="7"/>
      <c r="J427" s="8"/>
      <c r="K427" s="1"/>
    </row>
    <row r="428" spans="1:11" ht="12.75" customHeight="1" x14ac:dyDescent="0.45">
      <c r="A428" s="12"/>
      <c r="B428" s="7"/>
      <c r="C428" s="7"/>
      <c r="D428" s="7"/>
      <c r="E428" s="7"/>
      <c r="F428" s="7"/>
      <c r="G428" s="7"/>
      <c r="H428" s="7"/>
      <c r="I428" s="7"/>
      <c r="J428" s="8"/>
      <c r="K428" s="1"/>
    </row>
    <row r="429" spans="1:11" ht="12.75" customHeight="1" x14ac:dyDescent="0.45">
      <c r="A429" s="12"/>
      <c r="B429" s="7"/>
      <c r="C429" s="7"/>
      <c r="D429" s="7"/>
      <c r="E429" s="7"/>
      <c r="F429" s="7"/>
      <c r="G429" s="7"/>
      <c r="H429" s="7"/>
      <c r="I429" s="7"/>
      <c r="J429" s="8"/>
      <c r="K429" s="1"/>
    </row>
    <row r="430" spans="1:11" ht="12.75" customHeight="1" x14ac:dyDescent="0.45">
      <c r="A430" s="12"/>
      <c r="B430" s="7"/>
      <c r="C430" s="7"/>
      <c r="D430" s="7"/>
      <c r="E430" s="7"/>
      <c r="F430" s="7"/>
      <c r="G430" s="7"/>
      <c r="H430" s="7"/>
      <c r="I430" s="7"/>
      <c r="J430" s="8"/>
      <c r="K430" s="1"/>
    </row>
    <row r="431" spans="1:11" ht="12.75" customHeight="1" x14ac:dyDescent="0.45">
      <c r="A431" s="12"/>
      <c r="B431" s="7"/>
      <c r="C431" s="7"/>
      <c r="D431" s="7"/>
      <c r="E431" s="7"/>
      <c r="F431" s="7"/>
      <c r="G431" s="7"/>
      <c r="H431" s="7"/>
      <c r="I431" s="7"/>
      <c r="J431" s="8"/>
      <c r="K431" s="1"/>
    </row>
    <row r="432" spans="1:11" ht="12.75" customHeight="1" x14ac:dyDescent="0.45">
      <c r="A432" s="12"/>
      <c r="B432" s="7"/>
      <c r="C432" s="7"/>
      <c r="D432" s="7"/>
      <c r="E432" s="7"/>
      <c r="F432" s="7"/>
      <c r="G432" s="7"/>
      <c r="H432" s="7"/>
      <c r="I432" s="7"/>
      <c r="J432" s="8"/>
      <c r="K432" s="1"/>
    </row>
    <row r="433" spans="1:11" ht="12.75" customHeight="1" x14ac:dyDescent="0.45">
      <c r="A433" s="12"/>
      <c r="B433" s="7"/>
      <c r="C433" s="7"/>
      <c r="D433" s="7"/>
      <c r="E433" s="7"/>
      <c r="F433" s="7"/>
      <c r="G433" s="7"/>
      <c r="H433" s="7"/>
      <c r="I433" s="7"/>
      <c r="J433" s="8"/>
      <c r="K433" s="1"/>
    </row>
    <row r="434" spans="1:11" ht="12.75" customHeight="1" x14ac:dyDescent="0.45">
      <c r="A434" s="12"/>
      <c r="B434" s="7"/>
      <c r="C434" s="7"/>
      <c r="D434" s="7"/>
      <c r="E434" s="7"/>
      <c r="F434" s="7"/>
      <c r="G434" s="7"/>
      <c r="H434" s="7"/>
      <c r="I434" s="7"/>
      <c r="J434" s="8"/>
      <c r="K434" s="1"/>
    </row>
    <row r="435" spans="1:11" ht="12.75" customHeight="1" x14ac:dyDescent="0.45">
      <c r="A435" s="12"/>
      <c r="B435" s="7"/>
      <c r="C435" s="7"/>
      <c r="D435" s="7"/>
      <c r="E435" s="7"/>
      <c r="F435" s="7"/>
      <c r="G435" s="7"/>
      <c r="H435" s="7"/>
      <c r="I435" s="7"/>
      <c r="J435" s="8"/>
      <c r="K435" s="1"/>
    </row>
    <row r="436" spans="1:11" ht="12.75" customHeight="1" x14ac:dyDescent="0.45">
      <c r="A436" s="12"/>
      <c r="B436" s="7"/>
      <c r="C436" s="7"/>
      <c r="D436" s="7"/>
      <c r="E436" s="7"/>
      <c r="F436" s="7"/>
      <c r="G436" s="7"/>
      <c r="H436" s="7"/>
      <c r="I436" s="7"/>
      <c r="J436" s="8"/>
      <c r="K436" s="1"/>
    </row>
    <row r="437" spans="1:11" ht="12.75" customHeight="1" x14ac:dyDescent="0.45">
      <c r="A437" s="12"/>
      <c r="B437" s="7"/>
      <c r="C437" s="7"/>
      <c r="D437" s="7"/>
      <c r="E437" s="7"/>
      <c r="F437" s="7"/>
      <c r="G437" s="7"/>
      <c r="H437" s="7"/>
      <c r="I437" s="7"/>
      <c r="J437" s="8"/>
      <c r="K437" s="1"/>
    </row>
    <row r="438" spans="1:11" ht="12.75" customHeight="1" x14ac:dyDescent="0.45">
      <c r="A438" s="13"/>
      <c r="B438" s="7"/>
      <c r="C438" s="7"/>
      <c r="D438" s="7"/>
      <c r="E438" s="7"/>
      <c r="F438" s="7"/>
      <c r="G438" s="7"/>
      <c r="H438" s="7"/>
      <c r="I438" s="8"/>
      <c r="J438" s="8"/>
    </row>
    <row r="439" spans="1:11" ht="12.75" customHeight="1" x14ac:dyDescent="0.45">
      <c r="A439" s="13"/>
      <c r="B439" s="7"/>
      <c r="C439" s="7"/>
      <c r="D439" s="7"/>
      <c r="E439" s="7"/>
      <c r="F439" s="7"/>
      <c r="G439" s="7"/>
      <c r="H439" s="7"/>
      <c r="I439" s="8"/>
      <c r="J439" s="8"/>
    </row>
    <row r="440" spans="1:11" ht="12.75" customHeight="1" x14ac:dyDescent="0.45">
      <c r="A440" s="13"/>
      <c r="B440" s="7"/>
      <c r="C440" s="7"/>
      <c r="D440" s="7"/>
      <c r="E440" s="7"/>
      <c r="F440" s="7"/>
      <c r="G440" s="7"/>
      <c r="H440" s="7"/>
      <c r="I440" s="8"/>
      <c r="J440" s="8"/>
    </row>
    <row r="441" spans="1:11" ht="12.75" customHeight="1" x14ac:dyDescent="0.45">
      <c r="A441" s="13"/>
      <c r="B441" s="7"/>
      <c r="C441" s="7"/>
      <c r="D441" s="7"/>
      <c r="E441" s="7"/>
      <c r="F441" s="7"/>
      <c r="G441" s="7"/>
      <c r="H441" s="7"/>
      <c r="I441" s="8"/>
      <c r="J441" s="8"/>
    </row>
    <row r="442" spans="1:11" ht="12.75" customHeight="1" x14ac:dyDescent="0.45">
      <c r="A442" s="13"/>
      <c r="B442" s="7"/>
      <c r="C442" s="7"/>
      <c r="D442" s="7"/>
      <c r="E442" s="7"/>
      <c r="F442" s="7"/>
      <c r="G442" s="7"/>
      <c r="H442" s="7"/>
      <c r="I442" s="8"/>
      <c r="J442" s="8"/>
    </row>
    <row r="443" spans="1:11" ht="12.75" customHeight="1" x14ac:dyDescent="0.45">
      <c r="A443" s="13"/>
      <c r="B443" s="7"/>
      <c r="C443" s="7"/>
      <c r="D443" s="7"/>
      <c r="E443" s="7"/>
      <c r="F443" s="7"/>
      <c r="G443" s="7"/>
      <c r="H443" s="7"/>
      <c r="I443" s="8"/>
      <c r="J443" s="8"/>
    </row>
    <row r="444" spans="1:11" ht="12.75" customHeight="1" x14ac:dyDescent="0.45">
      <c r="A444" s="13"/>
      <c r="B444" s="7"/>
      <c r="C444" s="7"/>
      <c r="D444" s="7"/>
      <c r="E444" s="7"/>
      <c r="F444" s="7"/>
      <c r="G444" s="7"/>
      <c r="H444" s="7"/>
      <c r="I444" s="8"/>
      <c r="J444" s="8"/>
    </row>
    <row r="445" spans="1:11" ht="12.75" customHeight="1" x14ac:dyDescent="0.45">
      <c r="A445" s="13"/>
      <c r="B445" s="7"/>
      <c r="C445" s="7"/>
      <c r="D445" s="7"/>
      <c r="E445" s="7"/>
      <c r="F445" s="7"/>
      <c r="G445" s="7"/>
      <c r="H445" s="7"/>
      <c r="I445" s="8"/>
      <c r="J445" s="8"/>
    </row>
    <row r="446" spans="1:11" ht="12.75" customHeight="1" x14ac:dyDescent="0.45">
      <c r="A446" s="13"/>
      <c r="B446" s="7"/>
      <c r="C446" s="7"/>
      <c r="D446" s="7"/>
      <c r="E446" s="7"/>
      <c r="F446" s="7"/>
      <c r="G446" s="7"/>
      <c r="H446" s="7"/>
      <c r="I446" s="8"/>
      <c r="J446" s="8"/>
    </row>
    <row r="447" spans="1:11" ht="12.75" customHeight="1" x14ac:dyDescent="0.45">
      <c r="A447" s="13"/>
      <c r="B447" s="7"/>
      <c r="C447" s="7"/>
      <c r="D447" s="7"/>
      <c r="E447" s="7"/>
      <c r="F447" s="7"/>
      <c r="G447" s="7"/>
      <c r="H447" s="7"/>
      <c r="I447" s="7"/>
      <c r="J447" s="7"/>
    </row>
    <row r="448" spans="1:11" ht="12.75" customHeight="1" x14ac:dyDescent="0.45">
      <c r="A448" s="13"/>
      <c r="B448" s="7"/>
      <c r="C448" s="7"/>
      <c r="D448" s="7"/>
      <c r="E448" s="7"/>
      <c r="F448" s="7"/>
      <c r="G448" s="7"/>
      <c r="H448" s="7"/>
      <c r="I448" s="8"/>
      <c r="J448" s="8"/>
    </row>
    <row r="449" spans="1:11" ht="12.75" customHeight="1" x14ac:dyDescent="0.45">
      <c r="A449" s="13"/>
      <c r="B449" s="7"/>
      <c r="C449" s="7"/>
      <c r="D449" s="7"/>
      <c r="E449" s="7"/>
      <c r="F449" s="7"/>
      <c r="G449" s="7"/>
      <c r="H449" s="7"/>
      <c r="I449" s="7"/>
      <c r="J449" s="7"/>
    </row>
    <row r="450" spans="1:11" ht="12.75" customHeight="1" x14ac:dyDescent="0.45">
      <c r="A450" s="13"/>
      <c r="B450" s="7"/>
      <c r="C450" s="7"/>
      <c r="D450" s="7"/>
      <c r="E450" s="7"/>
      <c r="F450" s="7"/>
      <c r="G450" s="7"/>
      <c r="H450" s="7"/>
      <c r="I450" s="8"/>
      <c r="J450" s="8"/>
    </row>
    <row r="451" spans="1:11" ht="12.75" customHeight="1" x14ac:dyDescent="0.45">
      <c r="A451" s="13"/>
      <c r="B451" s="7"/>
      <c r="C451" s="7"/>
      <c r="D451" s="7"/>
      <c r="E451" s="7"/>
      <c r="F451" s="7"/>
      <c r="G451" s="7"/>
      <c r="H451" s="7"/>
      <c r="I451" s="8"/>
      <c r="J451" s="8"/>
    </row>
    <row r="452" spans="1:11" ht="12.75" customHeight="1" x14ac:dyDescent="0.45">
      <c r="A452" s="13"/>
      <c r="B452" s="7"/>
      <c r="C452" s="7"/>
      <c r="D452" s="7"/>
      <c r="E452" s="7"/>
      <c r="F452" s="7"/>
      <c r="G452" s="7"/>
      <c r="H452" s="7"/>
      <c r="I452" s="8"/>
      <c r="J452" s="8"/>
    </row>
    <row r="453" spans="1:11" ht="12.75" customHeight="1" x14ac:dyDescent="0.45">
      <c r="A453" s="13"/>
      <c r="B453" s="8"/>
      <c r="C453" s="8"/>
      <c r="D453" s="8"/>
      <c r="E453" s="8"/>
      <c r="F453" s="8"/>
      <c r="G453" s="8"/>
      <c r="H453" s="8"/>
      <c r="I453" s="8"/>
      <c r="J453" s="8"/>
    </row>
    <row r="454" spans="1:11" ht="12.75" customHeight="1" x14ac:dyDescent="0.45">
      <c r="A454" s="12"/>
      <c r="B454" s="7"/>
      <c r="C454" s="7"/>
      <c r="D454" s="7"/>
      <c r="E454" s="7"/>
      <c r="F454" s="7"/>
      <c r="G454" s="7"/>
      <c r="H454" s="7"/>
      <c r="I454" s="7"/>
      <c r="J454" s="8"/>
      <c r="K454" s="1"/>
    </row>
    <row r="455" spans="1:11" ht="12.75" customHeight="1" x14ac:dyDescent="0.45">
      <c r="A455" s="12"/>
      <c r="B455" s="7"/>
      <c r="C455" s="7"/>
      <c r="D455" s="7"/>
      <c r="E455" s="7"/>
      <c r="F455" s="7"/>
      <c r="G455" s="7"/>
      <c r="H455" s="7"/>
      <c r="I455" s="7"/>
      <c r="J455" s="8"/>
      <c r="K455" s="1"/>
    </row>
    <row r="456" spans="1:11" ht="12.75" customHeight="1" x14ac:dyDescent="0.45">
      <c r="A456" s="12"/>
      <c r="B456" s="7"/>
      <c r="C456" s="7"/>
      <c r="D456" s="7"/>
      <c r="E456" s="7"/>
      <c r="F456" s="7"/>
      <c r="G456" s="7"/>
      <c r="H456" s="7"/>
      <c r="I456" s="7"/>
      <c r="J456" s="8"/>
      <c r="K456" s="1"/>
    </row>
    <row r="457" spans="1:11" ht="12.75" customHeight="1" x14ac:dyDescent="0.45">
      <c r="A457" s="12"/>
      <c r="B457" s="7"/>
      <c r="C457" s="7"/>
      <c r="D457" s="7"/>
      <c r="E457" s="7"/>
      <c r="F457" s="7"/>
      <c r="G457" s="7"/>
      <c r="H457" s="7"/>
      <c r="I457" s="7"/>
      <c r="J457" s="8"/>
      <c r="K457" s="1"/>
    </row>
    <row r="458" spans="1:11" ht="12.75" customHeight="1" x14ac:dyDescent="0.45">
      <c r="A458" s="12"/>
      <c r="B458" s="7"/>
      <c r="C458" s="7"/>
      <c r="D458" s="7"/>
      <c r="E458" s="7"/>
      <c r="F458" s="7"/>
      <c r="G458" s="7"/>
      <c r="H458" s="7"/>
      <c r="I458" s="7"/>
      <c r="J458" s="8"/>
      <c r="K458" s="1"/>
    </row>
    <row r="459" spans="1:11" ht="12.75" customHeight="1" x14ac:dyDescent="0.45">
      <c r="A459" s="12"/>
      <c r="B459" s="7"/>
      <c r="C459" s="7"/>
      <c r="D459" s="7"/>
      <c r="E459" s="7"/>
      <c r="F459" s="7"/>
      <c r="G459" s="7"/>
      <c r="H459" s="7"/>
      <c r="I459" s="7"/>
      <c r="J459" s="8"/>
      <c r="K459" s="1"/>
    </row>
    <row r="460" spans="1:11" ht="12.75" customHeight="1" x14ac:dyDescent="0.45">
      <c r="A460" s="12"/>
      <c r="B460" s="7"/>
      <c r="C460" s="7"/>
      <c r="D460" s="7"/>
      <c r="E460" s="7"/>
      <c r="F460" s="7"/>
      <c r="G460" s="7"/>
      <c r="H460" s="7"/>
      <c r="I460" s="7"/>
      <c r="J460" s="8"/>
      <c r="K460" s="1"/>
    </row>
    <row r="461" spans="1:11" ht="12.75" customHeight="1" x14ac:dyDescent="0.45">
      <c r="A461" s="12"/>
      <c r="B461" s="7"/>
      <c r="C461" s="7"/>
      <c r="D461" s="7"/>
      <c r="E461" s="7"/>
      <c r="F461" s="7"/>
      <c r="G461" s="7"/>
      <c r="H461" s="7"/>
      <c r="I461" s="7"/>
      <c r="J461" s="8"/>
      <c r="K461" s="1"/>
    </row>
    <row r="462" spans="1:11" ht="12.75" customHeight="1" x14ac:dyDescent="0.45">
      <c r="A462" s="12"/>
      <c r="B462" s="7"/>
      <c r="C462" s="7"/>
      <c r="D462" s="7"/>
      <c r="E462" s="7"/>
      <c r="F462" s="7"/>
      <c r="G462" s="7"/>
      <c r="H462" s="7"/>
      <c r="I462" s="7"/>
      <c r="J462" s="8"/>
      <c r="K462" s="1"/>
    </row>
    <row r="463" spans="1:11" ht="12.75" customHeight="1" x14ac:dyDescent="0.45">
      <c r="A463" s="12"/>
      <c r="B463" s="7"/>
      <c r="C463" s="7"/>
      <c r="D463" s="7"/>
      <c r="E463" s="7"/>
      <c r="F463" s="7"/>
      <c r="G463" s="7"/>
      <c r="H463" s="7"/>
      <c r="I463" s="7"/>
      <c r="J463" s="8"/>
      <c r="K463" s="1"/>
    </row>
    <row r="464" spans="1:11" ht="12.75" customHeight="1" x14ac:dyDescent="0.45">
      <c r="A464" s="12"/>
      <c r="B464" s="7"/>
      <c r="C464" s="7"/>
      <c r="D464" s="7"/>
      <c r="E464" s="7"/>
      <c r="F464" s="7"/>
      <c r="G464" s="7"/>
      <c r="H464" s="7"/>
      <c r="I464" s="7"/>
      <c r="J464" s="8"/>
      <c r="K464" s="1"/>
    </row>
    <row r="465" spans="1:11" ht="12.75" customHeight="1" x14ac:dyDescent="0.45">
      <c r="A465" s="12"/>
      <c r="B465" s="7"/>
      <c r="C465" s="7"/>
      <c r="D465" s="7"/>
      <c r="E465" s="7"/>
      <c r="F465" s="7"/>
      <c r="G465" s="7"/>
      <c r="H465" s="7"/>
      <c r="I465" s="7"/>
      <c r="J465" s="8"/>
      <c r="K465" s="1"/>
    </row>
    <row r="466" spans="1:11" ht="12.75" customHeight="1" x14ac:dyDescent="0.45">
      <c r="A466" s="12"/>
      <c r="B466" s="7"/>
      <c r="C466" s="7"/>
      <c r="D466" s="7"/>
      <c r="E466" s="7"/>
      <c r="F466" s="7"/>
      <c r="G466" s="7"/>
      <c r="H466" s="9"/>
      <c r="I466" s="9"/>
      <c r="J466" s="8"/>
    </row>
    <row r="467" spans="1:11" ht="12.75" customHeight="1" x14ac:dyDescent="0.45">
      <c r="A467" s="12"/>
      <c r="B467" s="7"/>
      <c r="C467" s="7"/>
      <c r="D467" s="7"/>
      <c r="E467" s="7"/>
      <c r="F467" s="7"/>
      <c r="G467" s="7"/>
      <c r="H467" s="7"/>
      <c r="I467" s="7"/>
      <c r="J467" s="8"/>
      <c r="K467" s="1"/>
    </row>
    <row r="468" spans="1:11" ht="12.75" customHeight="1" x14ac:dyDescent="0.45">
      <c r="A468" s="12"/>
      <c r="B468" s="7"/>
      <c r="C468" s="7"/>
      <c r="D468" s="7"/>
      <c r="E468" s="7"/>
      <c r="F468" s="7"/>
      <c r="G468" s="7"/>
      <c r="H468" s="7"/>
      <c r="I468" s="7"/>
      <c r="J468" s="8"/>
      <c r="K468" s="1"/>
    </row>
    <row r="469" spans="1:11" ht="12.75" customHeight="1" x14ac:dyDescent="0.45">
      <c r="A469" s="12"/>
      <c r="B469" s="7"/>
      <c r="C469" s="7"/>
      <c r="D469" s="7"/>
      <c r="E469" s="7"/>
      <c r="F469" s="7"/>
      <c r="G469" s="7"/>
      <c r="H469" s="7"/>
      <c r="I469" s="7"/>
      <c r="J469" s="8"/>
      <c r="K469" s="1"/>
    </row>
    <row r="470" spans="1:11" ht="12.75" customHeight="1" x14ac:dyDescent="0.45">
      <c r="A470" s="12"/>
      <c r="B470" s="7"/>
      <c r="C470" s="7"/>
      <c r="D470" s="7"/>
      <c r="E470" s="7"/>
      <c r="F470" s="7"/>
      <c r="G470" s="7"/>
      <c r="H470" s="7"/>
      <c r="I470" s="7"/>
      <c r="J470" s="8"/>
      <c r="K470" s="1"/>
    </row>
    <row r="471" spans="1:11" ht="12.75" customHeight="1" x14ac:dyDescent="0.45">
      <c r="A471" s="12"/>
      <c r="B471" s="7"/>
      <c r="C471" s="7"/>
      <c r="D471" s="7"/>
      <c r="E471" s="7"/>
      <c r="F471" s="7"/>
      <c r="G471" s="7"/>
      <c r="H471" s="7"/>
      <c r="I471" s="7"/>
      <c r="J471" s="8"/>
      <c r="K471" s="1"/>
    </row>
    <row r="472" spans="1:11" ht="12.75" customHeight="1" x14ac:dyDescent="0.45">
      <c r="A472" s="12"/>
      <c r="B472" s="7"/>
      <c r="C472" s="7"/>
      <c r="D472" s="7"/>
      <c r="E472" s="7"/>
      <c r="F472" s="7"/>
      <c r="G472" s="7"/>
      <c r="H472" s="7"/>
      <c r="I472" s="7"/>
      <c r="J472" s="8"/>
      <c r="K472" s="1"/>
    </row>
    <row r="473" spans="1:11" ht="12.75" customHeight="1" x14ac:dyDescent="0.45">
      <c r="A473" s="12"/>
      <c r="B473" s="7"/>
      <c r="C473" s="7"/>
      <c r="D473" s="7"/>
      <c r="E473" s="7"/>
      <c r="F473" s="7"/>
      <c r="G473" s="7"/>
      <c r="H473" s="7"/>
      <c r="I473" s="7"/>
      <c r="J473" s="8"/>
      <c r="K473" s="1"/>
    </row>
    <row r="474" spans="1:11" ht="12.75" customHeight="1" x14ac:dyDescent="0.45">
      <c r="A474" s="12"/>
      <c r="B474" s="7"/>
      <c r="C474" s="7"/>
      <c r="D474" s="7"/>
      <c r="E474" s="7"/>
      <c r="F474" s="7"/>
      <c r="G474" s="7"/>
      <c r="H474" s="7"/>
      <c r="I474" s="7"/>
      <c r="J474" s="8"/>
      <c r="K474" s="1"/>
    </row>
    <row r="475" spans="1:11" ht="12.75" customHeight="1" x14ac:dyDescent="0.45">
      <c r="A475" s="12"/>
      <c r="B475" s="7"/>
      <c r="C475" s="7"/>
      <c r="D475" s="7"/>
      <c r="E475" s="7"/>
      <c r="F475" s="7"/>
      <c r="G475" s="7"/>
      <c r="H475" s="7"/>
      <c r="I475" s="7"/>
      <c r="J475" s="8"/>
      <c r="K475" s="1"/>
    </row>
    <row r="476" spans="1:11" ht="12.75" customHeight="1" x14ac:dyDescent="0.45">
      <c r="A476" s="12"/>
      <c r="B476" s="7"/>
      <c r="C476" s="7"/>
      <c r="D476" s="7"/>
      <c r="E476" s="7"/>
      <c r="F476" s="7"/>
      <c r="G476" s="7"/>
      <c r="H476" s="7"/>
      <c r="I476" s="7"/>
      <c r="J476" s="8"/>
      <c r="K476" s="1"/>
    </row>
    <row r="477" spans="1:11" ht="12.75" customHeight="1" x14ac:dyDescent="0.45">
      <c r="A477" s="12"/>
      <c r="B477" s="7"/>
      <c r="C477" s="7"/>
      <c r="D477" s="7"/>
      <c r="E477" s="7"/>
      <c r="F477" s="7"/>
      <c r="G477" s="7"/>
      <c r="H477" s="7"/>
      <c r="I477" s="7"/>
      <c r="J477" s="8"/>
      <c r="K477" s="1"/>
    </row>
    <row r="478" spans="1:11" ht="12.75" customHeight="1" x14ac:dyDescent="0.45">
      <c r="A478" s="12"/>
      <c r="B478" s="7"/>
      <c r="C478" s="7"/>
      <c r="D478" s="7"/>
      <c r="E478" s="7"/>
      <c r="F478" s="7"/>
      <c r="G478" s="7"/>
      <c r="H478" s="7"/>
      <c r="I478" s="7"/>
      <c r="J478" s="8"/>
      <c r="K478" s="1"/>
    </row>
    <row r="479" spans="1:11" ht="12.75" customHeight="1" x14ac:dyDescent="0.45">
      <c r="A479" s="12"/>
      <c r="B479" s="7"/>
      <c r="C479" s="7"/>
      <c r="D479" s="7"/>
      <c r="E479" s="7"/>
      <c r="F479" s="7"/>
      <c r="G479" s="7"/>
      <c r="H479" s="7"/>
      <c r="I479" s="7"/>
      <c r="J479" s="8"/>
      <c r="K479" s="1"/>
    </row>
    <row r="480" spans="1:11" ht="12.75" customHeight="1" x14ac:dyDescent="0.45">
      <c r="A480" s="12"/>
      <c r="B480" s="7"/>
      <c r="C480" s="7"/>
      <c r="D480" s="7"/>
      <c r="E480" s="7"/>
      <c r="F480" s="7"/>
      <c r="G480" s="7"/>
      <c r="H480" s="7"/>
      <c r="I480" s="7"/>
      <c r="J480" s="8"/>
      <c r="K480" s="1"/>
    </row>
    <row r="481" spans="1:11" ht="12.75" customHeight="1" x14ac:dyDescent="0.45">
      <c r="A481" s="12"/>
      <c r="B481" s="7"/>
      <c r="C481" s="7"/>
      <c r="D481" s="7"/>
      <c r="E481" s="7"/>
      <c r="F481" s="7"/>
      <c r="G481" s="7"/>
      <c r="H481" s="7"/>
      <c r="I481" s="7"/>
      <c r="J481" s="8"/>
      <c r="K481" s="1"/>
    </row>
    <row r="482" spans="1:11" ht="12.75" customHeight="1" x14ac:dyDescent="0.45">
      <c r="A482" s="12"/>
      <c r="B482" s="7"/>
      <c r="C482" s="7"/>
      <c r="D482" s="7"/>
      <c r="E482" s="7"/>
      <c r="F482" s="7"/>
      <c r="G482" s="7"/>
      <c r="H482" s="7"/>
      <c r="I482" s="7"/>
      <c r="J482" s="8"/>
      <c r="K482" s="1"/>
    </row>
    <row r="483" spans="1:11" ht="12.75" customHeight="1" x14ac:dyDescent="0.45">
      <c r="A483" s="12"/>
      <c r="B483" s="7"/>
      <c r="C483" s="7"/>
      <c r="D483" s="7"/>
      <c r="E483" s="7"/>
      <c r="F483" s="7"/>
      <c r="G483" s="7"/>
      <c r="H483" s="7"/>
      <c r="I483" s="7"/>
      <c r="J483" s="8"/>
      <c r="K483" s="1"/>
    </row>
    <row r="484" spans="1:11" ht="12.75" customHeight="1" x14ac:dyDescent="0.45">
      <c r="A484" s="12"/>
      <c r="B484" s="7"/>
      <c r="C484" s="7"/>
      <c r="D484" s="7"/>
      <c r="E484" s="7"/>
      <c r="F484" s="7"/>
      <c r="G484" s="7"/>
      <c r="H484" s="7"/>
      <c r="I484" s="7"/>
      <c r="J484" s="8"/>
      <c r="K484" s="1"/>
    </row>
    <row r="485" spans="1:11" ht="12.75" customHeight="1" x14ac:dyDescent="0.45">
      <c r="A485" s="12"/>
      <c r="B485" s="7"/>
      <c r="C485" s="7"/>
      <c r="D485" s="7"/>
      <c r="E485" s="7"/>
      <c r="F485" s="7"/>
      <c r="G485" s="7"/>
      <c r="H485" s="7"/>
      <c r="I485" s="7"/>
      <c r="J485" s="8"/>
      <c r="K485" s="1"/>
    </row>
    <row r="486" spans="1:11" ht="12.75" customHeight="1" x14ac:dyDescent="0.45">
      <c r="A486" s="12"/>
      <c r="B486" s="7"/>
      <c r="C486" s="7"/>
      <c r="D486" s="7"/>
      <c r="E486" s="7"/>
      <c r="F486" s="7"/>
      <c r="G486" s="7"/>
      <c r="H486" s="7"/>
      <c r="I486" s="7"/>
      <c r="J486" s="8"/>
      <c r="K486" s="1"/>
    </row>
    <row r="487" spans="1:11" ht="12.75" customHeight="1" x14ac:dyDescent="0.45">
      <c r="A487" s="12"/>
      <c r="B487" s="7"/>
      <c r="C487" s="7"/>
      <c r="D487" s="7"/>
      <c r="E487" s="7"/>
      <c r="F487" s="7"/>
      <c r="G487" s="7"/>
      <c r="H487" s="7"/>
      <c r="I487" s="7"/>
      <c r="J487" s="8"/>
      <c r="K487" s="1"/>
    </row>
    <row r="488" spans="1:11" ht="12.75" customHeight="1" x14ac:dyDescent="0.45">
      <c r="A488" s="12"/>
      <c r="B488" s="7"/>
      <c r="C488" s="7"/>
      <c r="D488" s="7"/>
      <c r="E488" s="7"/>
      <c r="F488" s="7"/>
      <c r="G488" s="7"/>
      <c r="H488" s="7"/>
      <c r="I488" s="7"/>
      <c r="J488" s="8"/>
      <c r="K488" s="1"/>
    </row>
    <row r="489" spans="1:11" ht="12.75" customHeight="1" x14ac:dyDescent="0.45">
      <c r="A489" s="12"/>
      <c r="B489" s="7"/>
      <c r="C489" s="7"/>
      <c r="D489" s="7"/>
      <c r="E489" s="7"/>
      <c r="F489" s="7"/>
      <c r="G489" s="7"/>
      <c r="H489" s="7"/>
      <c r="I489" s="7"/>
      <c r="J489" s="8"/>
      <c r="K489" s="1"/>
    </row>
    <row r="490" spans="1:11" ht="12.75" customHeight="1" x14ac:dyDescent="0.45">
      <c r="A490" s="12"/>
      <c r="B490" s="7"/>
      <c r="C490" s="7"/>
      <c r="D490" s="7"/>
      <c r="E490" s="7"/>
      <c r="F490" s="7"/>
      <c r="G490" s="7"/>
      <c r="H490" s="7"/>
      <c r="I490" s="7"/>
      <c r="J490" s="8"/>
      <c r="K490" s="1"/>
    </row>
    <row r="491" spans="1:11" ht="12.75" customHeight="1" x14ac:dyDescent="0.45">
      <c r="A491" s="12"/>
      <c r="B491" s="7"/>
      <c r="C491" s="7"/>
      <c r="D491" s="7"/>
      <c r="E491" s="7"/>
      <c r="F491" s="7"/>
      <c r="G491" s="7"/>
      <c r="H491" s="7"/>
      <c r="I491" s="7"/>
      <c r="J491" s="8"/>
      <c r="K491" s="1"/>
    </row>
    <row r="492" spans="1:11" ht="12.75" customHeight="1" x14ac:dyDescent="0.45">
      <c r="A492" s="12"/>
      <c r="B492" s="7"/>
      <c r="C492" s="7"/>
      <c r="D492" s="7"/>
      <c r="E492" s="7"/>
      <c r="F492" s="7"/>
      <c r="G492" s="7"/>
      <c r="H492" s="7"/>
      <c r="I492" s="7"/>
      <c r="J492" s="8"/>
      <c r="K492" s="1"/>
    </row>
    <row r="493" spans="1:11" ht="12.75" customHeight="1" x14ac:dyDescent="0.45">
      <c r="A493" s="12"/>
      <c r="B493" s="7"/>
      <c r="C493" s="7"/>
      <c r="D493" s="7"/>
      <c r="E493" s="7"/>
      <c r="F493" s="7"/>
      <c r="G493" s="7"/>
      <c r="H493" s="7"/>
      <c r="I493" s="7"/>
      <c r="J493" s="8"/>
      <c r="K493" s="1"/>
    </row>
    <row r="494" spans="1:11" ht="12.75" customHeight="1" x14ac:dyDescent="0.45">
      <c r="A494" s="12"/>
      <c r="B494" s="7"/>
      <c r="C494" s="7"/>
      <c r="D494" s="7"/>
      <c r="E494" s="7"/>
      <c r="F494" s="7"/>
      <c r="G494" s="7"/>
      <c r="H494" s="7"/>
      <c r="I494" s="7"/>
      <c r="J494" s="8"/>
      <c r="K494" s="1"/>
    </row>
    <row r="495" spans="1:11" ht="12.75" customHeight="1" x14ac:dyDescent="0.45">
      <c r="A495" s="12"/>
      <c r="B495" s="7"/>
      <c r="C495" s="7"/>
      <c r="D495" s="7"/>
      <c r="E495" s="7"/>
      <c r="F495" s="7"/>
      <c r="G495" s="7"/>
      <c r="H495" s="7"/>
      <c r="I495" s="7"/>
      <c r="J495" s="8"/>
      <c r="K495" s="1"/>
    </row>
    <row r="496" spans="1:11" ht="12.75" customHeight="1" x14ac:dyDescent="0.45">
      <c r="A496" s="12"/>
      <c r="B496" s="7"/>
      <c r="C496" s="7"/>
      <c r="D496" s="7"/>
      <c r="E496" s="7"/>
      <c r="F496" s="7"/>
      <c r="G496" s="7"/>
      <c r="H496" s="7"/>
      <c r="I496" s="7"/>
      <c r="J496" s="8"/>
      <c r="K496" s="1"/>
    </row>
    <row r="497" spans="1:11" ht="12.75" customHeight="1" x14ac:dyDescent="0.45">
      <c r="A497" s="12"/>
      <c r="B497" s="7"/>
      <c r="C497" s="7"/>
      <c r="D497" s="7"/>
      <c r="E497" s="7"/>
      <c r="F497" s="7"/>
      <c r="G497" s="7"/>
      <c r="H497" s="7"/>
      <c r="I497" s="7"/>
      <c r="J497" s="8"/>
      <c r="K497" s="1"/>
    </row>
    <row r="498" spans="1:11" ht="12.75" customHeight="1" x14ac:dyDescent="0.45">
      <c r="A498" s="12"/>
      <c r="B498" s="7"/>
      <c r="C498" s="7"/>
      <c r="D498" s="7"/>
      <c r="E498" s="7"/>
      <c r="F498" s="7"/>
      <c r="G498" s="7"/>
      <c r="H498" s="7"/>
      <c r="I498" s="7"/>
      <c r="J498" s="8"/>
      <c r="K498" s="1"/>
    </row>
    <row r="499" spans="1:11" ht="12.75" customHeight="1" x14ac:dyDescent="0.45">
      <c r="A499" s="12"/>
      <c r="B499" s="7"/>
      <c r="C499" s="7"/>
      <c r="D499" s="7"/>
      <c r="E499" s="7"/>
      <c r="F499" s="7"/>
      <c r="G499" s="7"/>
      <c r="H499" s="7"/>
      <c r="I499" s="7"/>
      <c r="J499" s="8"/>
      <c r="K499" s="1"/>
    </row>
    <row r="500" spans="1:11" ht="12.75" customHeight="1" x14ac:dyDescent="0.45">
      <c r="A500" s="12"/>
      <c r="B500" s="7"/>
      <c r="C500" s="7"/>
      <c r="D500" s="7"/>
      <c r="E500" s="7"/>
      <c r="F500" s="7"/>
      <c r="G500" s="7"/>
      <c r="H500" s="7"/>
      <c r="I500" s="7"/>
      <c r="J500" s="8"/>
      <c r="K500" s="1"/>
    </row>
    <row r="501" spans="1:11" ht="12.75" customHeight="1" x14ac:dyDescent="0.45">
      <c r="A501" s="12"/>
      <c r="B501" s="7"/>
      <c r="C501" s="7"/>
      <c r="D501" s="7"/>
      <c r="E501" s="7"/>
      <c r="F501" s="7"/>
      <c r="G501" s="7"/>
      <c r="H501" s="7"/>
      <c r="I501" s="7"/>
      <c r="J501" s="8"/>
      <c r="K501" s="1"/>
    </row>
    <row r="502" spans="1:11" s="4" customFormat="1" ht="12.75" customHeight="1" x14ac:dyDescent="0.45">
      <c r="A502" s="10"/>
      <c r="B502" s="10"/>
      <c r="C502" s="10"/>
      <c r="D502" s="10"/>
      <c r="E502" s="10"/>
      <c r="F502" s="10"/>
      <c r="G502" s="10"/>
      <c r="H502" s="10"/>
      <c r="I502" s="10"/>
      <c r="J502" s="10"/>
    </row>
  </sheetData>
  <sheetProtection algorithmName="SHA-512" hashValue="PI/hTpExuXpnVPNEGP6mnZTMstbxOiTCAr1MVmW4DU1yzw/bog7oaqJ7U0KpXdrzQn+jmcNvM61cAgAIqc1KUQ==" saltValue="Mjp9xsv0/wAwam9kjMdMyg==" spinCount="100000" sheet="1" objects="1" scenarios="1"/>
  <phoneticPr fontId="2" type="noConversion"/>
  <pageMargins left="0.7" right="0.7" top="0.75" bottom="0.75" header="0.3" footer="0.3"/>
  <pageSetup scale="89" fitToHeight="1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E9974-9CE1-49EB-A6EB-25981A3F0FEB}">
  <dimension ref="A1:M518"/>
  <sheetViews>
    <sheetView workbookViewId="0">
      <selection activeCell="C472" sqref="C472"/>
    </sheetView>
  </sheetViews>
  <sheetFormatPr defaultColWidth="9" defaultRowHeight="13.15" x14ac:dyDescent="0.4"/>
  <cols>
    <col min="1" max="1" width="17.3984375" style="20" customWidth="1"/>
    <col min="2" max="2" width="17.3984375" style="21" customWidth="1"/>
    <col min="3" max="5" width="18.3984375" style="20" customWidth="1"/>
    <col min="6" max="6" width="9" style="22"/>
    <col min="7" max="7" width="23" style="22" customWidth="1"/>
    <col min="8" max="16384" width="9" style="22"/>
  </cols>
  <sheetData>
    <row r="1" spans="1:13" x14ac:dyDescent="0.4">
      <c r="G1" s="17" t="s">
        <v>567</v>
      </c>
      <c r="H1" s="15"/>
      <c r="I1" s="15"/>
      <c r="J1" s="15"/>
      <c r="K1" s="15"/>
      <c r="L1" s="15"/>
      <c r="M1" s="15"/>
    </row>
    <row r="2" spans="1:13" ht="25.5" x14ac:dyDescent="0.4">
      <c r="A2" s="23" t="s">
        <v>25</v>
      </c>
      <c r="B2" s="24" t="s">
        <v>26</v>
      </c>
      <c r="C2" s="23" t="s">
        <v>27</v>
      </c>
      <c r="D2" s="23" t="s">
        <v>545</v>
      </c>
      <c r="E2" s="23" t="s">
        <v>28</v>
      </c>
      <c r="G2" s="15"/>
      <c r="H2" s="18" t="s">
        <v>14</v>
      </c>
      <c r="I2" s="19" t="s">
        <v>3</v>
      </c>
      <c r="J2" s="19" t="s">
        <v>15</v>
      </c>
      <c r="K2" s="19" t="s">
        <v>16</v>
      </c>
      <c r="L2" s="19" t="s">
        <v>17</v>
      </c>
      <c r="M2" s="19" t="s">
        <v>18</v>
      </c>
    </row>
    <row r="3" spans="1:13" x14ac:dyDescent="0.4">
      <c r="A3" s="23" t="s">
        <v>24</v>
      </c>
      <c r="B3" s="25" t="s">
        <v>14</v>
      </c>
      <c r="C3" s="23" t="s">
        <v>29</v>
      </c>
      <c r="D3" s="23" t="s">
        <v>29</v>
      </c>
      <c r="E3" s="23" t="s">
        <v>30</v>
      </c>
      <c r="G3" s="15" t="s">
        <v>554</v>
      </c>
      <c r="H3" s="16">
        <v>74</v>
      </c>
      <c r="I3" s="16">
        <v>95</v>
      </c>
      <c r="J3" s="16">
        <v>116</v>
      </c>
      <c r="K3" s="16">
        <v>138</v>
      </c>
      <c r="L3" s="16">
        <v>166</v>
      </c>
      <c r="M3" s="16">
        <v>188</v>
      </c>
    </row>
    <row r="4" spans="1:13" x14ac:dyDescent="0.4">
      <c r="A4" s="23" t="s">
        <v>1</v>
      </c>
      <c r="B4" s="25" t="s">
        <v>3</v>
      </c>
      <c r="C4" s="23" t="s">
        <v>31</v>
      </c>
      <c r="D4" s="23" t="s">
        <v>31</v>
      </c>
      <c r="E4" s="23" t="s">
        <v>32</v>
      </c>
      <c r="G4" s="15" t="s">
        <v>555</v>
      </c>
      <c r="H4" s="16">
        <v>8</v>
      </c>
      <c r="I4" s="16">
        <v>9</v>
      </c>
      <c r="J4" s="16">
        <v>11</v>
      </c>
      <c r="K4" s="16">
        <v>16</v>
      </c>
      <c r="L4" s="16">
        <v>20</v>
      </c>
      <c r="M4" s="16">
        <v>21</v>
      </c>
    </row>
    <row r="5" spans="1:13" x14ac:dyDescent="0.4">
      <c r="A5" s="23"/>
      <c r="B5" s="25" t="s">
        <v>15</v>
      </c>
      <c r="C5" s="23" t="s">
        <v>33</v>
      </c>
      <c r="D5" s="23" t="s">
        <v>33</v>
      </c>
      <c r="E5" s="23" t="s">
        <v>34</v>
      </c>
      <c r="G5" s="15" t="s">
        <v>556</v>
      </c>
      <c r="H5" s="16">
        <v>15</v>
      </c>
      <c r="I5" s="16">
        <v>22</v>
      </c>
      <c r="J5" s="16">
        <v>29</v>
      </c>
      <c r="K5" s="16">
        <v>35</v>
      </c>
      <c r="L5" s="16">
        <v>44</v>
      </c>
      <c r="M5" s="16">
        <v>51</v>
      </c>
    </row>
    <row r="6" spans="1:13" x14ac:dyDescent="0.4">
      <c r="A6" s="23" t="s">
        <v>35</v>
      </c>
      <c r="B6" s="25" t="s">
        <v>16</v>
      </c>
      <c r="C6" s="23" t="s">
        <v>36</v>
      </c>
      <c r="D6" s="23" t="s">
        <v>36</v>
      </c>
      <c r="E6" s="23" t="s">
        <v>37</v>
      </c>
      <c r="G6" s="15" t="s">
        <v>557</v>
      </c>
      <c r="H6" s="16">
        <v>19</v>
      </c>
      <c r="I6" s="16">
        <v>22</v>
      </c>
      <c r="J6" s="16">
        <v>25</v>
      </c>
      <c r="K6" s="16">
        <v>31</v>
      </c>
      <c r="L6" s="16">
        <v>37</v>
      </c>
      <c r="M6" s="16">
        <v>40</v>
      </c>
    </row>
    <row r="7" spans="1:13" x14ac:dyDescent="0.4">
      <c r="A7" s="23" t="s">
        <v>552</v>
      </c>
      <c r="B7" s="25" t="s">
        <v>17</v>
      </c>
      <c r="C7" s="23" t="s">
        <v>38</v>
      </c>
      <c r="D7" s="23" t="s">
        <v>38</v>
      </c>
      <c r="E7" s="23" t="s">
        <v>39</v>
      </c>
      <c r="G7" s="15" t="s">
        <v>558</v>
      </c>
      <c r="H7" s="16">
        <v>19</v>
      </c>
      <c r="I7" s="16">
        <v>23</v>
      </c>
      <c r="J7" s="16">
        <v>27</v>
      </c>
      <c r="K7" s="16">
        <v>34</v>
      </c>
      <c r="L7" s="16">
        <v>41</v>
      </c>
      <c r="M7" s="16">
        <v>46</v>
      </c>
    </row>
    <row r="8" spans="1:13" x14ac:dyDescent="0.4">
      <c r="A8" s="23" t="s">
        <v>19</v>
      </c>
      <c r="B8" s="25" t="s">
        <v>18</v>
      </c>
      <c r="C8" s="23" t="s">
        <v>40</v>
      </c>
      <c r="D8" s="23" t="s">
        <v>40</v>
      </c>
      <c r="E8" s="23" t="s">
        <v>41</v>
      </c>
      <c r="G8" s="15" t="s">
        <v>20</v>
      </c>
      <c r="H8" s="16">
        <v>15</v>
      </c>
      <c r="I8" s="16">
        <v>15</v>
      </c>
      <c r="J8" s="16">
        <v>15</v>
      </c>
      <c r="K8" s="16">
        <v>15</v>
      </c>
      <c r="L8" s="16">
        <v>15</v>
      </c>
      <c r="M8" s="16">
        <v>15</v>
      </c>
    </row>
    <row r="9" spans="1:13" x14ac:dyDescent="0.4">
      <c r="A9" s="23"/>
      <c r="B9" s="25"/>
      <c r="C9" s="23" t="s">
        <v>30</v>
      </c>
      <c r="D9" s="23" t="s">
        <v>30</v>
      </c>
      <c r="E9" s="23" t="s">
        <v>42</v>
      </c>
    </row>
    <row r="10" spans="1:13" x14ac:dyDescent="0.4">
      <c r="A10" s="23"/>
      <c r="B10" s="25"/>
      <c r="C10" s="23" t="s">
        <v>32</v>
      </c>
      <c r="D10" s="23" t="s">
        <v>43</v>
      </c>
      <c r="E10" s="23" t="s">
        <v>44</v>
      </c>
    </row>
    <row r="11" spans="1:13" x14ac:dyDescent="0.4">
      <c r="A11" s="23"/>
      <c r="B11" s="25"/>
      <c r="C11" s="23" t="s">
        <v>45</v>
      </c>
      <c r="D11" s="23" t="s">
        <v>46</v>
      </c>
      <c r="E11" s="23" t="s">
        <v>47</v>
      </c>
    </row>
    <row r="12" spans="1:13" x14ac:dyDescent="0.4">
      <c r="A12" s="23"/>
      <c r="B12" s="25"/>
      <c r="C12" s="23" t="s">
        <v>48</v>
      </c>
      <c r="D12" s="23" t="s">
        <v>32</v>
      </c>
      <c r="E12" s="23" t="s">
        <v>49</v>
      </c>
    </row>
    <row r="13" spans="1:13" x14ac:dyDescent="0.4">
      <c r="A13" s="23"/>
      <c r="B13" s="25"/>
      <c r="C13" s="23" t="s">
        <v>34</v>
      </c>
      <c r="D13" s="23" t="s">
        <v>50</v>
      </c>
      <c r="E13" s="23" t="s">
        <v>51</v>
      </c>
    </row>
    <row r="14" spans="1:13" x14ac:dyDescent="0.4">
      <c r="A14" s="23"/>
      <c r="B14" s="25"/>
      <c r="C14" s="23" t="s">
        <v>52</v>
      </c>
      <c r="D14" s="23" t="s">
        <v>53</v>
      </c>
      <c r="E14" s="23" t="s">
        <v>54</v>
      </c>
    </row>
    <row r="15" spans="1:13" x14ac:dyDescent="0.4">
      <c r="A15" s="23"/>
      <c r="B15" s="25"/>
      <c r="C15" s="23" t="s">
        <v>55</v>
      </c>
      <c r="D15" s="23" t="s">
        <v>56</v>
      </c>
      <c r="E15" s="23" t="s">
        <v>57</v>
      </c>
    </row>
    <row r="16" spans="1:13" x14ac:dyDescent="0.4">
      <c r="A16" s="23"/>
      <c r="B16" s="25"/>
      <c r="C16" s="23" t="s">
        <v>58</v>
      </c>
      <c r="D16" s="23" t="s">
        <v>59</v>
      </c>
      <c r="E16" s="23" t="s">
        <v>60</v>
      </c>
    </row>
    <row r="17" spans="1:5" x14ac:dyDescent="0.4">
      <c r="A17" s="23"/>
      <c r="B17" s="25"/>
      <c r="C17" s="23" t="s">
        <v>61</v>
      </c>
      <c r="D17" s="23" t="s">
        <v>62</v>
      </c>
      <c r="E17" s="23" t="s">
        <v>2</v>
      </c>
    </row>
    <row r="18" spans="1:5" x14ac:dyDescent="0.4">
      <c r="A18" s="23"/>
      <c r="B18" s="25"/>
      <c r="C18" s="23" t="s">
        <v>63</v>
      </c>
      <c r="D18" s="23" t="s">
        <v>64</v>
      </c>
      <c r="E18" s="23" t="s">
        <v>65</v>
      </c>
    </row>
    <row r="19" spans="1:5" x14ac:dyDescent="0.4">
      <c r="A19" s="23"/>
      <c r="B19" s="25"/>
      <c r="C19" s="23" t="s">
        <v>66</v>
      </c>
      <c r="D19" s="23" t="s">
        <v>67</v>
      </c>
      <c r="E19" s="23" t="s">
        <v>68</v>
      </c>
    </row>
    <row r="20" spans="1:5" x14ac:dyDescent="0.4">
      <c r="A20" s="23"/>
      <c r="B20" s="25"/>
      <c r="C20" s="23" t="s">
        <v>69</v>
      </c>
      <c r="D20" s="23" t="s">
        <v>45</v>
      </c>
      <c r="E20" s="23" t="s">
        <v>70</v>
      </c>
    </row>
    <row r="21" spans="1:5" x14ac:dyDescent="0.4">
      <c r="A21" s="23"/>
      <c r="B21" s="25"/>
      <c r="C21" s="23" t="s">
        <v>71</v>
      </c>
      <c r="D21" s="23" t="s">
        <v>48</v>
      </c>
      <c r="E21" s="23" t="s">
        <v>72</v>
      </c>
    </row>
    <row r="22" spans="1:5" x14ac:dyDescent="0.4">
      <c r="A22" s="23"/>
      <c r="B22" s="25"/>
      <c r="C22" s="23" t="s">
        <v>73</v>
      </c>
      <c r="D22" s="23" t="s">
        <v>76</v>
      </c>
      <c r="E22" s="23" t="s">
        <v>74</v>
      </c>
    </row>
    <row r="23" spans="1:5" x14ac:dyDescent="0.4">
      <c r="A23" s="23"/>
      <c r="B23" s="25"/>
      <c r="C23" s="23" t="s">
        <v>75</v>
      </c>
      <c r="D23" s="23" t="s">
        <v>78</v>
      </c>
      <c r="E23" s="23" t="s">
        <v>77</v>
      </c>
    </row>
    <row r="24" spans="1:5" x14ac:dyDescent="0.4">
      <c r="A24" s="23"/>
      <c r="B24" s="25"/>
      <c r="C24" s="23" t="s">
        <v>37</v>
      </c>
      <c r="D24" s="23" t="s">
        <v>81</v>
      </c>
      <c r="E24" s="23" t="s">
        <v>79</v>
      </c>
    </row>
    <row r="25" spans="1:5" x14ac:dyDescent="0.4">
      <c r="A25" s="23"/>
      <c r="B25" s="25"/>
      <c r="C25" s="23" t="s">
        <v>80</v>
      </c>
      <c r="D25" s="23" t="s">
        <v>84</v>
      </c>
      <c r="E25" s="23" t="s">
        <v>82</v>
      </c>
    </row>
    <row r="26" spans="1:5" x14ac:dyDescent="0.4">
      <c r="A26" s="23"/>
      <c r="B26" s="25"/>
      <c r="C26" s="23" t="s">
        <v>83</v>
      </c>
      <c r="D26" s="23" t="s">
        <v>86</v>
      </c>
      <c r="E26" s="23" t="s">
        <v>85</v>
      </c>
    </row>
    <row r="27" spans="1:5" x14ac:dyDescent="0.4">
      <c r="A27" s="23"/>
      <c r="B27" s="25"/>
      <c r="C27" s="23" t="s">
        <v>39</v>
      </c>
      <c r="D27" s="23" t="s">
        <v>89</v>
      </c>
      <c r="E27" s="23" t="s">
        <v>87</v>
      </c>
    </row>
    <row r="28" spans="1:5" x14ac:dyDescent="0.4">
      <c r="A28" s="23"/>
      <c r="B28" s="25"/>
      <c r="C28" s="23" t="s">
        <v>88</v>
      </c>
      <c r="D28" s="23" t="s">
        <v>92</v>
      </c>
      <c r="E28" s="23" t="s">
        <v>90</v>
      </c>
    </row>
    <row r="29" spans="1:5" x14ac:dyDescent="0.4">
      <c r="A29" s="23"/>
      <c r="B29" s="25"/>
      <c r="C29" s="23" t="s">
        <v>91</v>
      </c>
      <c r="D29" s="23" t="s">
        <v>94</v>
      </c>
      <c r="E29" s="23" t="s">
        <v>93</v>
      </c>
    </row>
    <row r="30" spans="1:5" x14ac:dyDescent="0.4">
      <c r="A30" s="23"/>
      <c r="B30" s="25"/>
      <c r="C30" s="23" t="s">
        <v>41</v>
      </c>
      <c r="D30" s="23" t="s">
        <v>97</v>
      </c>
      <c r="E30" s="23" t="s">
        <v>95</v>
      </c>
    </row>
    <row r="31" spans="1:5" x14ac:dyDescent="0.4">
      <c r="A31" s="23"/>
      <c r="B31" s="25"/>
      <c r="C31" s="23" t="s">
        <v>96</v>
      </c>
      <c r="D31" s="23" t="s">
        <v>100</v>
      </c>
      <c r="E31" s="23" t="s">
        <v>98</v>
      </c>
    </row>
    <row r="32" spans="1:5" x14ac:dyDescent="0.4">
      <c r="A32" s="23"/>
      <c r="B32" s="25"/>
      <c r="C32" s="23" t="s">
        <v>99</v>
      </c>
      <c r="D32" s="23" t="s">
        <v>101</v>
      </c>
      <c r="E32" s="23"/>
    </row>
    <row r="33" spans="1:5" x14ac:dyDescent="0.4">
      <c r="A33" s="23"/>
      <c r="B33" s="25"/>
      <c r="C33" s="23" t="s">
        <v>42</v>
      </c>
      <c r="D33" s="23" t="s">
        <v>103</v>
      </c>
      <c r="E33" s="23"/>
    </row>
    <row r="34" spans="1:5" x14ac:dyDescent="0.4">
      <c r="A34" s="23"/>
      <c r="B34" s="25"/>
      <c r="C34" s="23" t="s">
        <v>102</v>
      </c>
      <c r="D34" s="23" t="s">
        <v>104</v>
      </c>
      <c r="E34" s="23"/>
    </row>
    <row r="35" spans="1:5" x14ac:dyDescent="0.4">
      <c r="A35" s="23"/>
      <c r="B35" s="25"/>
      <c r="C35" s="23" t="s">
        <v>44</v>
      </c>
      <c r="D35" s="23" t="s">
        <v>106</v>
      </c>
      <c r="E35" s="23"/>
    </row>
    <row r="36" spans="1:5" x14ac:dyDescent="0.4">
      <c r="A36" s="23"/>
      <c r="B36" s="25"/>
      <c r="C36" s="23" t="s">
        <v>105</v>
      </c>
      <c r="D36" s="23" t="s">
        <v>108</v>
      </c>
      <c r="E36" s="23"/>
    </row>
    <row r="37" spans="1:5" x14ac:dyDescent="0.4">
      <c r="A37" s="23"/>
      <c r="B37" s="25"/>
      <c r="C37" s="23" t="s">
        <v>107</v>
      </c>
      <c r="D37" s="23" t="s">
        <v>110</v>
      </c>
      <c r="E37" s="23"/>
    </row>
    <row r="38" spans="1:5" x14ac:dyDescent="0.4">
      <c r="A38" s="23"/>
      <c r="B38" s="25"/>
      <c r="C38" s="23" t="s">
        <v>109</v>
      </c>
      <c r="D38" s="23" t="s">
        <v>112</v>
      </c>
      <c r="E38" s="23"/>
    </row>
    <row r="39" spans="1:5" x14ac:dyDescent="0.4">
      <c r="A39" s="23"/>
      <c r="B39" s="25"/>
      <c r="C39" s="23" t="s">
        <v>111</v>
      </c>
      <c r="D39" s="23" t="s">
        <v>113</v>
      </c>
      <c r="E39" s="23"/>
    </row>
    <row r="40" spans="1:5" x14ac:dyDescent="0.4">
      <c r="A40" s="23"/>
      <c r="B40" s="25"/>
      <c r="C40" s="23" t="s">
        <v>47</v>
      </c>
      <c r="D40" s="23" t="s">
        <v>115</v>
      </c>
      <c r="E40" s="23"/>
    </row>
    <row r="41" spans="1:5" x14ac:dyDescent="0.4">
      <c r="A41" s="23"/>
      <c r="B41" s="25"/>
      <c r="C41" s="23" t="s">
        <v>114</v>
      </c>
      <c r="D41" s="23" t="s">
        <v>117</v>
      </c>
      <c r="E41" s="23"/>
    </row>
    <row r="42" spans="1:5" x14ac:dyDescent="0.4">
      <c r="A42" s="23"/>
      <c r="B42" s="25"/>
      <c r="C42" s="23" t="s">
        <v>116</v>
      </c>
      <c r="D42" s="23" t="s">
        <v>119</v>
      </c>
      <c r="E42" s="23"/>
    </row>
    <row r="43" spans="1:5" x14ac:dyDescent="0.4">
      <c r="A43" s="23"/>
      <c r="B43" s="25"/>
      <c r="C43" s="23" t="s">
        <v>118</v>
      </c>
      <c r="D43" s="23" t="s">
        <v>52</v>
      </c>
      <c r="E43" s="23"/>
    </row>
    <row r="44" spans="1:5" x14ac:dyDescent="0.4">
      <c r="A44" s="23"/>
      <c r="B44" s="25"/>
      <c r="C44" s="23" t="s">
        <v>49</v>
      </c>
      <c r="D44" s="23" t="s">
        <v>55</v>
      </c>
      <c r="E44" s="23"/>
    </row>
    <row r="45" spans="1:5" x14ac:dyDescent="0.4">
      <c r="A45" s="23"/>
      <c r="B45" s="25"/>
      <c r="C45" s="23" t="s">
        <v>120</v>
      </c>
      <c r="D45" s="23" t="s">
        <v>58</v>
      </c>
      <c r="E45" s="23"/>
    </row>
    <row r="46" spans="1:5" x14ac:dyDescent="0.4">
      <c r="A46" s="23"/>
      <c r="B46" s="25"/>
      <c r="C46" s="23" t="s">
        <v>51</v>
      </c>
      <c r="D46" s="23" t="s">
        <v>61</v>
      </c>
      <c r="E46" s="23"/>
    </row>
    <row r="47" spans="1:5" x14ac:dyDescent="0.4">
      <c r="A47" s="23"/>
      <c r="B47" s="25"/>
      <c r="C47" s="23" t="s">
        <v>121</v>
      </c>
      <c r="D47" s="23" t="s">
        <v>63</v>
      </c>
      <c r="E47" s="23"/>
    </row>
    <row r="48" spans="1:5" x14ac:dyDescent="0.4">
      <c r="A48" s="23"/>
      <c r="B48" s="25"/>
      <c r="C48" s="23" t="s">
        <v>122</v>
      </c>
      <c r="D48" s="23" t="s">
        <v>66</v>
      </c>
      <c r="E48" s="23"/>
    </row>
    <row r="49" spans="1:5" x14ac:dyDescent="0.4">
      <c r="A49" s="23"/>
      <c r="B49" s="25"/>
      <c r="C49" s="23" t="s">
        <v>123</v>
      </c>
      <c r="D49" s="23" t="s">
        <v>69</v>
      </c>
      <c r="E49" s="23"/>
    </row>
    <row r="50" spans="1:5" x14ac:dyDescent="0.4">
      <c r="A50" s="23"/>
      <c r="B50" s="25"/>
      <c r="C50" s="23" t="s">
        <v>54</v>
      </c>
      <c r="D50" s="23" t="s">
        <v>71</v>
      </c>
      <c r="E50" s="23"/>
    </row>
    <row r="51" spans="1:5" x14ac:dyDescent="0.4">
      <c r="A51" s="23"/>
      <c r="B51" s="25"/>
      <c r="C51" s="23" t="s">
        <v>124</v>
      </c>
      <c r="D51" s="23" t="s">
        <v>73</v>
      </c>
      <c r="E51" s="23"/>
    </row>
    <row r="52" spans="1:5" x14ac:dyDescent="0.4">
      <c r="A52" s="23"/>
      <c r="B52" s="25"/>
      <c r="C52" s="23" t="s">
        <v>125</v>
      </c>
      <c r="D52" s="23" t="s">
        <v>75</v>
      </c>
      <c r="E52" s="23"/>
    </row>
    <row r="53" spans="1:5" x14ac:dyDescent="0.4">
      <c r="A53" s="23"/>
      <c r="B53" s="25"/>
      <c r="C53" s="23" t="s">
        <v>126</v>
      </c>
      <c r="D53" s="23" t="s">
        <v>37</v>
      </c>
      <c r="E53" s="23"/>
    </row>
    <row r="54" spans="1:5" x14ac:dyDescent="0.4">
      <c r="A54" s="23"/>
      <c r="B54" s="25"/>
      <c r="C54" s="23" t="s">
        <v>127</v>
      </c>
      <c r="D54" s="23" t="s">
        <v>550</v>
      </c>
      <c r="E54" s="23"/>
    </row>
    <row r="55" spans="1:5" x14ac:dyDescent="0.4">
      <c r="A55" s="23"/>
      <c r="B55" s="25"/>
      <c r="C55" s="23" t="s">
        <v>128</v>
      </c>
      <c r="D55" s="23" t="s">
        <v>548</v>
      </c>
      <c r="E55" s="23"/>
    </row>
    <row r="56" spans="1:5" x14ac:dyDescent="0.4">
      <c r="A56" s="23"/>
      <c r="B56" s="25"/>
      <c r="C56" s="23" t="s">
        <v>129</v>
      </c>
      <c r="D56" s="23" t="s">
        <v>131</v>
      </c>
      <c r="E56" s="23"/>
    </row>
    <row r="57" spans="1:5" x14ac:dyDescent="0.4">
      <c r="A57" s="23"/>
      <c r="B57" s="25"/>
      <c r="C57" s="23" t="s">
        <v>130</v>
      </c>
      <c r="D57" s="23" t="s">
        <v>549</v>
      </c>
      <c r="E57" s="23"/>
    </row>
    <row r="58" spans="1:5" x14ac:dyDescent="0.4">
      <c r="A58" s="23"/>
      <c r="B58" s="25"/>
      <c r="C58" s="23" t="s">
        <v>57</v>
      </c>
      <c r="D58" s="23" t="s">
        <v>133</v>
      </c>
      <c r="E58" s="23"/>
    </row>
    <row r="59" spans="1:5" x14ac:dyDescent="0.4">
      <c r="A59" s="23"/>
      <c r="B59" s="25"/>
      <c r="C59" s="23" t="s">
        <v>132</v>
      </c>
      <c r="D59" s="23" t="s">
        <v>134</v>
      </c>
      <c r="E59" s="23"/>
    </row>
    <row r="60" spans="1:5" x14ac:dyDescent="0.4">
      <c r="A60" s="23"/>
      <c r="B60" s="25"/>
      <c r="C60" s="23" t="s">
        <v>60</v>
      </c>
      <c r="D60" s="23" t="s">
        <v>136</v>
      </c>
      <c r="E60" s="23"/>
    </row>
    <row r="61" spans="1:5" x14ac:dyDescent="0.4">
      <c r="A61" s="23"/>
      <c r="B61" s="25"/>
      <c r="C61" s="23" t="s">
        <v>135</v>
      </c>
      <c r="D61" s="23" t="s">
        <v>137</v>
      </c>
      <c r="E61" s="23"/>
    </row>
    <row r="62" spans="1:5" x14ac:dyDescent="0.4">
      <c r="A62" s="23"/>
      <c r="B62" s="25"/>
      <c r="C62" s="23" t="s">
        <v>2</v>
      </c>
      <c r="D62" s="23" t="s">
        <v>139</v>
      </c>
      <c r="E62" s="23"/>
    </row>
    <row r="63" spans="1:5" x14ac:dyDescent="0.4">
      <c r="A63" s="23"/>
      <c r="B63" s="25"/>
      <c r="C63" s="23" t="s">
        <v>138</v>
      </c>
      <c r="D63" s="23" t="s">
        <v>80</v>
      </c>
      <c r="E63" s="23"/>
    </row>
    <row r="64" spans="1:5" x14ac:dyDescent="0.4">
      <c r="A64" s="23"/>
      <c r="B64" s="25"/>
      <c r="C64" s="23" t="s">
        <v>140</v>
      </c>
      <c r="D64" s="23" t="s">
        <v>83</v>
      </c>
      <c r="E64" s="23"/>
    </row>
    <row r="65" spans="1:5" x14ac:dyDescent="0.4">
      <c r="A65" s="23"/>
      <c r="B65" s="25"/>
      <c r="C65" s="23" t="s">
        <v>141</v>
      </c>
      <c r="D65" s="23" t="s">
        <v>144</v>
      </c>
      <c r="E65" s="23"/>
    </row>
    <row r="66" spans="1:5" x14ac:dyDescent="0.4">
      <c r="A66" s="23"/>
      <c r="B66" s="25"/>
      <c r="C66" s="23" t="s">
        <v>142</v>
      </c>
      <c r="D66" s="23" t="s">
        <v>146</v>
      </c>
      <c r="E66" s="23"/>
    </row>
    <row r="67" spans="1:5" x14ac:dyDescent="0.4">
      <c r="A67" s="23"/>
      <c r="B67" s="25"/>
      <c r="C67" s="23" t="s">
        <v>143</v>
      </c>
      <c r="D67" s="23" t="s">
        <v>147</v>
      </c>
      <c r="E67" s="23"/>
    </row>
    <row r="68" spans="1:5" x14ac:dyDescent="0.4">
      <c r="A68" s="23"/>
      <c r="B68" s="25"/>
      <c r="C68" s="23" t="s">
        <v>145</v>
      </c>
      <c r="D68" s="23" t="s">
        <v>149</v>
      </c>
      <c r="E68" s="23"/>
    </row>
    <row r="69" spans="1:5" x14ac:dyDescent="0.4">
      <c r="A69" s="23"/>
      <c r="B69" s="25"/>
      <c r="C69" s="23" t="s">
        <v>65</v>
      </c>
      <c r="D69" s="23" t="s">
        <v>151</v>
      </c>
      <c r="E69" s="23"/>
    </row>
    <row r="70" spans="1:5" x14ac:dyDescent="0.4">
      <c r="A70" s="23"/>
      <c r="B70" s="25"/>
      <c r="C70" s="23" t="s">
        <v>148</v>
      </c>
      <c r="D70" s="23" t="s">
        <v>153</v>
      </c>
      <c r="E70" s="23"/>
    </row>
    <row r="71" spans="1:5" x14ac:dyDescent="0.4">
      <c r="A71" s="23"/>
      <c r="B71" s="25"/>
      <c r="C71" s="23" t="s">
        <v>150</v>
      </c>
      <c r="D71" s="23" t="s">
        <v>155</v>
      </c>
      <c r="E71" s="23"/>
    </row>
    <row r="72" spans="1:5" x14ac:dyDescent="0.4">
      <c r="A72" s="23"/>
      <c r="B72" s="25"/>
      <c r="C72" s="23" t="s">
        <v>152</v>
      </c>
      <c r="D72" s="23" t="s">
        <v>157</v>
      </c>
      <c r="E72" s="23"/>
    </row>
    <row r="73" spans="1:5" x14ac:dyDescent="0.4">
      <c r="A73" s="23"/>
      <c r="B73" s="25"/>
      <c r="C73" s="23" t="s">
        <v>154</v>
      </c>
      <c r="D73" s="23" t="s">
        <v>159</v>
      </c>
      <c r="E73" s="23"/>
    </row>
    <row r="74" spans="1:5" x14ac:dyDescent="0.4">
      <c r="A74" s="23"/>
      <c r="B74" s="25"/>
      <c r="C74" s="23" t="s">
        <v>156</v>
      </c>
      <c r="D74" s="23" t="s">
        <v>160</v>
      </c>
      <c r="E74" s="23"/>
    </row>
    <row r="75" spans="1:5" x14ac:dyDescent="0.4">
      <c r="A75" s="23"/>
      <c r="B75" s="25"/>
      <c r="C75" s="23" t="s">
        <v>158</v>
      </c>
      <c r="D75" s="23" t="s">
        <v>161</v>
      </c>
      <c r="E75" s="23"/>
    </row>
    <row r="76" spans="1:5" x14ac:dyDescent="0.4">
      <c r="A76" s="23"/>
      <c r="B76" s="25"/>
      <c r="C76" s="23" t="s">
        <v>68</v>
      </c>
      <c r="D76" s="23" t="s">
        <v>163</v>
      </c>
      <c r="E76" s="23"/>
    </row>
    <row r="77" spans="1:5" x14ac:dyDescent="0.4">
      <c r="A77" s="23"/>
      <c r="B77" s="25"/>
      <c r="C77" s="23" t="s">
        <v>70</v>
      </c>
      <c r="D77" s="23" t="s">
        <v>165</v>
      </c>
      <c r="E77" s="23"/>
    </row>
    <row r="78" spans="1:5" x14ac:dyDescent="0.4">
      <c r="A78" s="23"/>
      <c r="B78" s="25"/>
      <c r="C78" s="23" t="s">
        <v>162</v>
      </c>
      <c r="D78" s="23" t="s">
        <v>167</v>
      </c>
      <c r="E78" s="23"/>
    </row>
    <row r="79" spans="1:5" x14ac:dyDescent="0.4">
      <c r="A79" s="23"/>
      <c r="B79" s="25"/>
      <c r="C79" s="23" t="s">
        <v>164</v>
      </c>
      <c r="D79" s="23" t="s">
        <v>168</v>
      </c>
      <c r="E79" s="23"/>
    </row>
    <row r="80" spans="1:5" x14ac:dyDescent="0.4">
      <c r="A80" s="23"/>
      <c r="B80" s="25"/>
      <c r="C80" s="23" t="s">
        <v>166</v>
      </c>
      <c r="D80" s="23" t="s">
        <v>170</v>
      </c>
      <c r="E80" s="23"/>
    </row>
    <row r="81" spans="1:5" x14ac:dyDescent="0.4">
      <c r="A81" s="23"/>
      <c r="B81" s="25"/>
      <c r="C81" s="23" t="s">
        <v>72</v>
      </c>
      <c r="D81" s="23" t="s">
        <v>172</v>
      </c>
      <c r="E81" s="23"/>
    </row>
    <row r="82" spans="1:5" x14ac:dyDescent="0.4">
      <c r="A82" s="23"/>
      <c r="B82" s="25"/>
      <c r="C82" s="23" t="s">
        <v>169</v>
      </c>
      <c r="D82" s="23" t="s">
        <v>174</v>
      </c>
      <c r="E82" s="23"/>
    </row>
    <row r="83" spans="1:5" x14ac:dyDescent="0.4">
      <c r="A83" s="23"/>
      <c r="B83" s="25"/>
      <c r="C83" s="23" t="s">
        <v>171</v>
      </c>
      <c r="D83" s="23" t="s">
        <v>176</v>
      </c>
      <c r="E83" s="23"/>
    </row>
    <row r="84" spans="1:5" x14ac:dyDescent="0.4">
      <c r="A84" s="23"/>
      <c r="B84" s="25"/>
      <c r="C84" s="23" t="s">
        <v>173</v>
      </c>
      <c r="D84" s="23" t="s">
        <v>178</v>
      </c>
      <c r="E84" s="23"/>
    </row>
    <row r="85" spans="1:5" x14ac:dyDescent="0.4">
      <c r="A85" s="23"/>
      <c r="B85" s="25"/>
      <c r="C85" s="23" t="s">
        <v>175</v>
      </c>
      <c r="D85" s="23" t="s">
        <v>180</v>
      </c>
      <c r="E85" s="23"/>
    </row>
    <row r="86" spans="1:5" x14ac:dyDescent="0.4">
      <c r="A86" s="23"/>
      <c r="B86" s="25"/>
      <c r="C86" s="23" t="s">
        <v>177</v>
      </c>
      <c r="D86" s="23" t="s">
        <v>182</v>
      </c>
      <c r="E86" s="23"/>
    </row>
    <row r="87" spans="1:5" x14ac:dyDescent="0.4">
      <c r="A87" s="23"/>
      <c r="B87" s="25"/>
      <c r="C87" s="23" t="s">
        <v>179</v>
      </c>
      <c r="D87" s="23" t="s">
        <v>88</v>
      </c>
      <c r="E87" s="23"/>
    </row>
    <row r="88" spans="1:5" x14ac:dyDescent="0.4">
      <c r="A88" s="23"/>
      <c r="B88" s="25"/>
      <c r="C88" s="23" t="s">
        <v>181</v>
      </c>
      <c r="D88" s="23" t="s">
        <v>91</v>
      </c>
      <c r="E88" s="23"/>
    </row>
    <row r="89" spans="1:5" x14ac:dyDescent="0.4">
      <c r="A89" s="23"/>
      <c r="B89" s="25"/>
      <c r="C89" s="23" t="s">
        <v>183</v>
      </c>
      <c r="D89" s="23" t="s">
        <v>41</v>
      </c>
      <c r="E89" s="23"/>
    </row>
    <row r="90" spans="1:5" x14ac:dyDescent="0.4">
      <c r="A90" s="23"/>
      <c r="B90" s="25"/>
      <c r="C90" s="23" t="s">
        <v>184</v>
      </c>
      <c r="D90" s="23" t="s">
        <v>187</v>
      </c>
      <c r="E90" s="23"/>
    </row>
    <row r="91" spans="1:5" x14ac:dyDescent="0.4">
      <c r="A91" s="23"/>
      <c r="B91" s="25"/>
      <c r="C91" s="23" t="s">
        <v>185</v>
      </c>
      <c r="D91" s="23" t="s">
        <v>189</v>
      </c>
      <c r="E91" s="23"/>
    </row>
    <row r="92" spans="1:5" x14ac:dyDescent="0.4">
      <c r="A92" s="23"/>
      <c r="B92" s="25"/>
      <c r="C92" s="23" t="s">
        <v>186</v>
      </c>
      <c r="D92" s="23" t="s">
        <v>191</v>
      </c>
      <c r="E92" s="23"/>
    </row>
    <row r="93" spans="1:5" x14ac:dyDescent="0.4">
      <c r="A93" s="23"/>
      <c r="B93" s="25"/>
      <c r="C93" s="23" t="s">
        <v>188</v>
      </c>
      <c r="D93" s="23" t="s">
        <v>193</v>
      </c>
      <c r="E93" s="23"/>
    </row>
    <row r="94" spans="1:5" x14ac:dyDescent="0.4">
      <c r="A94" s="23"/>
      <c r="B94" s="25"/>
      <c r="C94" s="23" t="s">
        <v>190</v>
      </c>
      <c r="D94" s="23" t="s">
        <v>96</v>
      </c>
      <c r="E94" s="23"/>
    </row>
    <row r="95" spans="1:5" x14ac:dyDescent="0.4">
      <c r="A95" s="23"/>
      <c r="B95" s="25"/>
      <c r="C95" s="23" t="s">
        <v>192</v>
      </c>
      <c r="D95" s="23" t="s">
        <v>99</v>
      </c>
      <c r="E95" s="23"/>
    </row>
    <row r="96" spans="1:5" x14ac:dyDescent="0.4">
      <c r="A96" s="23"/>
      <c r="B96" s="25"/>
      <c r="C96" s="23" t="s">
        <v>194</v>
      </c>
      <c r="D96" s="23" t="s">
        <v>198</v>
      </c>
      <c r="E96" s="23"/>
    </row>
    <row r="97" spans="1:5" x14ac:dyDescent="0.4">
      <c r="A97" s="23"/>
      <c r="B97" s="25"/>
      <c r="C97" s="23" t="s">
        <v>195</v>
      </c>
      <c r="D97" s="23" t="s">
        <v>200</v>
      </c>
      <c r="E97" s="23"/>
    </row>
    <row r="98" spans="1:5" x14ac:dyDescent="0.4">
      <c r="A98" s="23"/>
      <c r="B98" s="25"/>
      <c r="C98" s="23" t="s">
        <v>196</v>
      </c>
      <c r="D98" s="23" t="s">
        <v>202</v>
      </c>
      <c r="E98" s="23"/>
    </row>
    <row r="99" spans="1:5" x14ac:dyDescent="0.4">
      <c r="A99" s="23"/>
      <c r="B99" s="25"/>
      <c r="C99" s="23" t="s">
        <v>197</v>
      </c>
      <c r="D99" s="23" t="s">
        <v>204</v>
      </c>
      <c r="E99" s="23"/>
    </row>
    <row r="100" spans="1:5" x14ac:dyDescent="0.4">
      <c r="A100" s="23"/>
      <c r="B100" s="25"/>
      <c r="C100" s="23" t="s">
        <v>199</v>
      </c>
      <c r="D100" s="23" t="s">
        <v>206</v>
      </c>
      <c r="E100" s="23"/>
    </row>
    <row r="101" spans="1:5" x14ac:dyDescent="0.4">
      <c r="A101" s="23"/>
      <c r="B101" s="25"/>
      <c r="C101" s="23" t="s">
        <v>201</v>
      </c>
      <c r="D101" s="23" t="s">
        <v>208</v>
      </c>
      <c r="E101" s="23"/>
    </row>
    <row r="102" spans="1:5" x14ac:dyDescent="0.4">
      <c r="A102" s="23"/>
      <c r="B102" s="25"/>
      <c r="C102" s="23" t="s">
        <v>203</v>
      </c>
      <c r="D102" s="23" t="s">
        <v>210</v>
      </c>
      <c r="E102" s="23"/>
    </row>
    <row r="103" spans="1:5" x14ac:dyDescent="0.4">
      <c r="A103" s="23"/>
      <c r="B103" s="25"/>
      <c r="C103" s="23" t="s">
        <v>205</v>
      </c>
      <c r="D103" s="23" t="s">
        <v>212</v>
      </c>
      <c r="E103" s="23"/>
    </row>
    <row r="104" spans="1:5" x14ac:dyDescent="0.4">
      <c r="A104" s="23"/>
      <c r="B104" s="25"/>
      <c r="C104" s="23" t="s">
        <v>207</v>
      </c>
      <c r="D104" s="23" t="s">
        <v>214</v>
      </c>
      <c r="E104" s="23"/>
    </row>
    <row r="105" spans="1:5" x14ac:dyDescent="0.4">
      <c r="A105" s="23"/>
      <c r="B105" s="25"/>
      <c r="C105" s="23" t="s">
        <v>209</v>
      </c>
      <c r="D105" s="23" t="s">
        <v>215</v>
      </c>
      <c r="E105" s="23"/>
    </row>
    <row r="106" spans="1:5" x14ac:dyDescent="0.4">
      <c r="A106" s="23"/>
      <c r="B106" s="25"/>
      <c r="C106" s="23" t="s">
        <v>211</v>
      </c>
      <c r="D106" s="23" t="s">
        <v>216</v>
      </c>
      <c r="E106" s="23"/>
    </row>
    <row r="107" spans="1:5" x14ac:dyDescent="0.4">
      <c r="A107" s="23"/>
      <c r="B107" s="25"/>
      <c r="C107" s="23" t="s">
        <v>213</v>
      </c>
      <c r="D107" s="23" t="s">
        <v>218</v>
      </c>
      <c r="E107" s="23"/>
    </row>
    <row r="108" spans="1:5" x14ac:dyDescent="0.4">
      <c r="A108" s="23"/>
      <c r="B108" s="25"/>
      <c r="C108" s="23" t="s">
        <v>74</v>
      </c>
      <c r="D108" s="23" t="s">
        <v>102</v>
      </c>
      <c r="E108" s="23"/>
    </row>
    <row r="109" spans="1:5" x14ac:dyDescent="0.4">
      <c r="A109" s="23"/>
      <c r="B109" s="25"/>
      <c r="C109" s="23" t="s">
        <v>77</v>
      </c>
      <c r="D109" s="23" t="s">
        <v>221</v>
      </c>
      <c r="E109" s="23"/>
    </row>
    <row r="110" spans="1:5" x14ac:dyDescent="0.4">
      <c r="A110" s="23"/>
      <c r="B110" s="25"/>
      <c r="C110" s="23" t="s">
        <v>217</v>
      </c>
      <c r="D110" s="23" t="s">
        <v>222</v>
      </c>
      <c r="E110" s="23"/>
    </row>
    <row r="111" spans="1:5" x14ac:dyDescent="0.4">
      <c r="A111" s="23"/>
      <c r="B111" s="25"/>
      <c r="C111" s="23" t="s">
        <v>219</v>
      </c>
      <c r="D111" s="23" t="s">
        <v>224</v>
      </c>
      <c r="E111" s="23"/>
    </row>
    <row r="112" spans="1:5" x14ac:dyDescent="0.4">
      <c r="A112" s="23"/>
      <c r="B112" s="25"/>
      <c r="C112" s="23" t="s">
        <v>79</v>
      </c>
      <c r="D112" s="23" t="s">
        <v>225</v>
      </c>
      <c r="E112" s="23"/>
    </row>
    <row r="113" spans="1:5" x14ac:dyDescent="0.4">
      <c r="A113" s="23"/>
      <c r="B113" s="25"/>
      <c r="C113" s="23" t="s">
        <v>220</v>
      </c>
      <c r="D113" s="23" t="s">
        <v>227</v>
      </c>
      <c r="E113" s="23"/>
    </row>
    <row r="114" spans="1:5" x14ac:dyDescent="0.4">
      <c r="A114" s="23"/>
      <c r="B114" s="25"/>
      <c r="C114" s="23" t="s">
        <v>82</v>
      </c>
      <c r="D114" s="23" t="s">
        <v>229</v>
      </c>
      <c r="E114" s="23"/>
    </row>
    <row r="115" spans="1:5" x14ac:dyDescent="0.4">
      <c r="A115" s="23"/>
      <c r="B115" s="25"/>
      <c r="C115" s="23" t="s">
        <v>223</v>
      </c>
      <c r="D115" s="23" t="s">
        <v>231</v>
      </c>
      <c r="E115" s="23"/>
    </row>
    <row r="116" spans="1:5" x14ac:dyDescent="0.4">
      <c r="A116" s="23"/>
      <c r="B116" s="25"/>
      <c r="C116" s="23" t="s">
        <v>85</v>
      </c>
      <c r="D116" s="23" t="s">
        <v>233</v>
      </c>
      <c r="E116" s="23"/>
    </row>
    <row r="117" spans="1:5" x14ac:dyDescent="0.4">
      <c r="A117" s="23"/>
      <c r="B117" s="25"/>
      <c r="C117" s="23" t="s">
        <v>226</v>
      </c>
      <c r="D117" s="23" t="s">
        <v>235</v>
      </c>
      <c r="E117" s="23"/>
    </row>
    <row r="118" spans="1:5" x14ac:dyDescent="0.4">
      <c r="A118" s="23"/>
      <c r="B118" s="25"/>
      <c r="C118" s="23" t="s">
        <v>228</v>
      </c>
      <c r="D118" s="23" t="s">
        <v>237</v>
      </c>
      <c r="E118" s="23"/>
    </row>
    <row r="119" spans="1:5" x14ac:dyDescent="0.4">
      <c r="A119" s="23"/>
      <c r="B119" s="25"/>
      <c r="C119" s="23" t="s">
        <v>230</v>
      </c>
      <c r="D119" s="23" t="s">
        <v>238</v>
      </c>
      <c r="E119" s="23"/>
    </row>
    <row r="120" spans="1:5" x14ac:dyDescent="0.4">
      <c r="A120" s="23"/>
      <c r="B120" s="25"/>
      <c r="C120" s="23" t="s">
        <v>232</v>
      </c>
      <c r="D120" s="23" t="s">
        <v>239</v>
      </c>
      <c r="E120" s="23"/>
    </row>
    <row r="121" spans="1:5" x14ac:dyDescent="0.4">
      <c r="A121" s="23"/>
      <c r="B121" s="25"/>
      <c r="C121" s="23" t="s">
        <v>234</v>
      </c>
      <c r="D121" s="23" t="s">
        <v>241</v>
      </c>
      <c r="E121" s="23"/>
    </row>
    <row r="122" spans="1:5" x14ac:dyDescent="0.4">
      <c r="A122" s="23"/>
      <c r="B122" s="25"/>
      <c r="C122" s="23" t="s">
        <v>236</v>
      </c>
      <c r="D122" s="23" t="s">
        <v>243</v>
      </c>
      <c r="E122" s="23"/>
    </row>
    <row r="123" spans="1:5" x14ac:dyDescent="0.4">
      <c r="A123" s="23"/>
      <c r="B123" s="25"/>
      <c r="C123" s="23" t="s">
        <v>87</v>
      </c>
      <c r="D123" s="23" t="s">
        <v>245</v>
      </c>
      <c r="E123" s="23"/>
    </row>
    <row r="124" spans="1:5" x14ac:dyDescent="0.4">
      <c r="A124" s="23"/>
      <c r="B124" s="25"/>
      <c r="C124" s="23" t="s">
        <v>90</v>
      </c>
      <c r="D124" s="23" t="s">
        <v>246</v>
      </c>
      <c r="E124" s="23"/>
    </row>
    <row r="125" spans="1:5" x14ac:dyDescent="0.4">
      <c r="A125" s="23"/>
      <c r="B125" s="25"/>
      <c r="C125" s="23" t="s">
        <v>240</v>
      </c>
      <c r="D125" s="23" t="s">
        <v>248</v>
      </c>
      <c r="E125" s="23"/>
    </row>
    <row r="126" spans="1:5" x14ac:dyDescent="0.4">
      <c r="A126" s="23"/>
      <c r="B126" s="25"/>
      <c r="C126" s="23" t="s">
        <v>242</v>
      </c>
      <c r="D126" s="23" t="s">
        <v>250</v>
      </c>
      <c r="E126" s="23"/>
    </row>
    <row r="127" spans="1:5" x14ac:dyDescent="0.4">
      <c r="A127" s="23"/>
      <c r="B127" s="25"/>
      <c r="C127" s="23" t="s">
        <v>244</v>
      </c>
      <c r="D127" s="23" t="s">
        <v>251</v>
      </c>
      <c r="E127" s="23"/>
    </row>
    <row r="128" spans="1:5" x14ac:dyDescent="0.4">
      <c r="A128" s="23"/>
      <c r="B128" s="25"/>
      <c r="C128" s="23" t="s">
        <v>93</v>
      </c>
      <c r="D128" s="23" t="s">
        <v>253</v>
      </c>
      <c r="E128" s="23"/>
    </row>
    <row r="129" spans="1:5" x14ac:dyDescent="0.4">
      <c r="A129" s="23"/>
      <c r="B129" s="25"/>
      <c r="C129" s="23" t="s">
        <v>247</v>
      </c>
      <c r="D129" s="23" t="s">
        <v>255</v>
      </c>
      <c r="E129" s="23"/>
    </row>
    <row r="130" spans="1:5" x14ac:dyDescent="0.4">
      <c r="A130" s="23"/>
      <c r="B130" s="25"/>
      <c r="C130" s="23" t="s">
        <v>249</v>
      </c>
      <c r="D130" s="23" t="s">
        <v>257</v>
      </c>
      <c r="E130" s="23"/>
    </row>
    <row r="131" spans="1:5" x14ac:dyDescent="0.4">
      <c r="A131" s="23"/>
      <c r="B131" s="25"/>
      <c r="C131" s="23" t="s">
        <v>95</v>
      </c>
      <c r="D131" s="23" t="s">
        <v>259</v>
      </c>
      <c r="E131" s="23"/>
    </row>
    <row r="132" spans="1:5" x14ac:dyDescent="0.4">
      <c r="A132" s="23"/>
      <c r="B132" s="25"/>
      <c r="C132" s="23" t="s">
        <v>252</v>
      </c>
      <c r="D132" s="23" t="s">
        <v>261</v>
      </c>
      <c r="E132" s="23"/>
    </row>
    <row r="133" spans="1:5" x14ac:dyDescent="0.4">
      <c r="A133" s="23"/>
      <c r="B133" s="25"/>
      <c r="C133" s="23" t="s">
        <v>254</v>
      </c>
      <c r="D133" s="23" t="s">
        <v>263</v>
      </c>
      <c r="E133" s="23"/>
    </row>
    <row r="134" spans="1:5" x14ac:dyDescent="0.4">
      <c r="A134" s="23"/>
      <c r="B134" s="25"/>
      <c r="C134" s="23" t="s">
        <v>256</v>
      </c>
      <c r="D134" s="23" t="s">
        <v>265</v>
      </c>
      <c r="E134" s="23"/>
    </row>
    <row r="135" spans="1:5" x14ac:dyDescent="0.4">
      <c r="A135" s="23"/>
      <c r="B135" s="25"/>
      <c r="C135" s="23" t="s">
        <v>258</v>
      </c>
      <c r="D135" s="23" t="s">
        <v>267</v>
      </c>
      <c r="E135" s="23"/>
    </row>
    <row r="136" spans="1:5" x14ac:dyDescent="0.4">
      <c r="A136" s="23"/>
      <c r="B136" s="25"/>
      <c r="C136" s="23" t="s">
        <v>260</v>
      </c>
      <c r="D136" s="23" t="s">
        <v>105</v>
      </c>
      <c r="E136" s="23"/>
    </row>
    <row r="137" spans="1:5" x14ac:dyDescent="0.4">
      <c r="A137" s="23"/>
      <c r="B137" s="25"/>
      <c r="C137" s="23" t="s">
        <v>262</v>
      </c>
      <c r="D137" s="23" t="s">
        <v>107</v>
      </c>
      <c r="E137" s="23"/>
    </row>
    <row r="138" spans="1:5" x14ac:dyDescent="0.4">
      <c r="A138" s="23"/>
      <c r="B138" s="25"/>
      <c r="C138" s="23" t="s">
        <v>264</v>
      </c>
      <c r="D138" s="23" t="s">
        <v>109</v>
      </c>
      <c r="E138" s="23"/>
    </row>
    <row r="139" spans="1:5" x14ac:dyDescent="0.4">
      <c r="A139" s="23"/>
      <c r="B139" s="25"/>
      <c r="C139" s="23" t="s">
        <v>266</v>
      </c>
      <c r="D139" s="23" t="s">
        <v>111</v>
      </c>
      <c r="E139" s="23"/>
    </row>
    <row r="140" spans="1:5" x14ac:dyDescent="0.4">
      <c r="A140" s="23"/>
      <c r="B140" s="25"/>
      <c r="C140" s="23" t="s">
        <v>268</v>
      </c>
      <c r="D140" s="23" t="s">
        <v>47</v>
      </c>
      <c r="E140" s="23"/>
    </row>
    <row r="141" spans="1:5" x14ac:dyDescent="0.4">
      <c r="A141" s="23"/>
      <c r="B141" s="25"/>
      <c r="C141" s="23" t="s">
        <v>269</v>
      </c>
      <c r="D141" s="23" t="s">
        <v>274</v>
      </c>
      <c r="E141" s="23"/>
    </row>
    <row r="142" spans="1:5" x14ac:dyDescent="0.4">
      <c r="A142" s="23"/>
      <c r="B142" s="25"/>
      <c r="C142" s="23" t="s">
        <v>270</v>
      </c>
      <c r="D142" s="23" t="s">
        <v>276</v>
      </c>
      <c r="E142" s="23"/>
    </row>
    <row r="143" spans="1:5" x14ac:dyDescent="0.4">
      <c r="A143" s="23"/>
      <c r="B143" s="25"/>
      <c r="C143" s="23" t="s">
        <v>271</v>
      </c>
      <c r="D143" s="23" t="s">
        <v>278</v>
      </c>
      <c r="E143" s="23"/>
    </row>
    <row r="144" spans="1:5" x14ac:dyDescent="0.4">
      <c r="A144" s="23"/>
      <c r="B144" s="25"/>
      <c r="C144" s="23" t="s">
        <v>272</v>
      </c>
      <c r="D144" s="23" t="s">
        <v>546</v>
      </c>
      <c r="E144" s="23"/>
    </row>
    <row r="145" spans="1:5" x14ac:dyDescent="0.4">
      <c r="A145" s="23"/>
      <c r="B145" s="25"/>
      <c r="C145" s="23" t="s">
        <v>273</v>
      </c>
      <c r="D145" s="23" t="s">
        <v>280</v>
      </c>
      <c r="E145" s="23"/>
    </row>
    <row r="146" spans="1:5" x14ac:dyDescent="0.4">
      <c r="A146" s="23"/>
      <c r="B146" s="25"/>
      <c r="C146" s="23" t="s">
        <v>275</v>
      </c>
      <c r="D146" s="23" t="s">
        <v>282</v>
      </c>
      <c r="E146" s="23"/>
    </row>
    <row r="147" spans="1:5" x14ac:dyDescent="0.4">
      <c r="A147" s="23"/>
      <c r="B147" s="25"/>
      <c r="C147" s="23" t="s">
        <v>277</v>
      </c>
      <c r="D147" s="23" t="s">
        <v>114</v>
      </c>
      <c r="E147" s="23"/>
    </row>
    <row r="148" spans="1:5" x14ac:dyDescent="0.4">
      <c r="A148" s="23"/>
      <c r="B148" s="25"/>
      <c r="C148" s="23" t="s">
        <v>279</v>
      </c>
      <c r="D148" s="23" t="s">
        <v>116</v>
      </c>
      <c r="E148" s="23"/>
    </row>
    <row r="149" spans="1:5" x14ac:dyDescent="0.4">
      <c r="A149" s="23"/>
      <c r="B149" s="25"/>
      <c r="C149" s="23" t="s">
        <v>98</v>
      </c>
      <c r="D149" s="23" t="s">
        <v>118</v>
      </c>
      <c r="E149" s="23"/>
    </row>
    <row r="150" spans="1:5" x14ac:dyDescent="0.4">
      <c r="A150" s="23"/>
      <c r="B150" s="25"/>
      <c r="C150" s="23" t="s">
        <v>281</v>
      </c>
      <c r="D150" s="23" t="s">
        <v>49</v>
      </c>
      <c r="E150" s="23"/>
    </row>
    <row r="151" spans="1:5" x14ac:dyDescent="0.4">
      <c r="A151" s="23"/>
      <c r="B151" s="25"/>
      <c r="C151" s="23" t="s">
        <v>283</v>
      </c>
      <c r="D151" s="23" t="s">
        <v>288</v>
      </c>
      <c r="E151" s="23"/>
    </row>
    <row r="152" spans="1:5" x14ac:dyDescent="0.4">
      <c r="A152" s="23"/>
      <c r="B152" s="25"/>
      <c r="C152" s="23" t="s">
        <v>284</v>
      </c>
      <c r="D152" s="23" t="s">
        <v>120</v>
      </c>
      <c r="E152" s="23"/>
    </row>
    <row r="153" spans="1:5" x14ac:dyDescent="0.4">
      <c r="A153" s="23"/>
      <c r="B153" s="25"/>
      <c r="C153" s="23" t="s">
        <v>285</v>
      </c>
      <c r="D153" s="23" t="s">
        <v>292</v>
      </c>
      <c r="E153" s="23"/>
    </row>
    <row r="154" spans="1:5" x14ac:dyDescent="0.4">
      <c r="A154" s="23"/>
      <c r="B154" s="25"/>
      <c r="C154" s="23" t="s">
        <v>286</v>
      </c>
      <c r="D154" s="23" t="s">
        <v>294</v>
      </c>
      <c r="E154" s="23"/>
    </row>
    <row r="155" spans="1:5" x14ac:dyDescent="0.4">
      <c r="A155" s="23"/>
      <c r="B155" s="25"/>
      <c r="C155" s="23" t="s">
        <v>287</v>
      </c>
      <c r="D155" s="23" t="s">
        <v>296</v>
      </c>
      <c r="E155" s="23"/>
    </row>
    <row r="156" spans="1:5" x14ac:dyDescent="0.4">
      <c r="A156" s="23"/>
      <c r="B156" s="25"/>
      <c r="C156" s="23" t="s">
        <v>289</v>
      </c>
      <c r="D156" s="23" t="s">
        <v>298</v>
      </c>
      <c r="E156" s="23"/>
    </row>
    <row r="157" spans="1:5" x14ac:dyDescent="0.4">
      <c r="A157" s="23"/>
      <c r="B157" s="25"/>
      <c r="C157" s="23" t="s">
        <v>290</v>
      </c>
      <c r="D157" s="23" t="s">
        <v>299</v>
      </c>
      <c r="E157" s="23"/>
    </row>
    <row r="158" spans="1:5" x14ac:dyDescent="0.4">
      <c r="A158" s="23"/>
      <c r="B158" s="25"/>
      <c r="C158" s="23" t="s">
        <v>291</v>
      </c>
      <c r="D158" s="23" t="s">
        <v>300</v>
      </c>
      <c r="E158" s="23"/>
    </row>
    <row r="159" spans="1:5" x14ac:dyDescent="0.4">
      <c r="A159" s="23"/>
      <c r="B159" s="25"/>
      <c r="C159" s="23" t="s">
        <v>293</v>
      </c>
      <c r="D159" s="23" t="s">
        <v>301</v>
      </c>
      <c r="E159" s="23"/>
    </row>
    <row r="160" spans="1:5" x14ac:dyDescent="0.4">
      <c r="A160" s="23"/>
      <c r="B160" s="25"/>
      <c r="C160" s="23" t="s">
        <v>295</v>
      </c>
      <c r="D160" s="23" t="s">
        <v>302</v>
      </c>
      <c r="E160" s="23"/>
    </row>
    <row r="161" spans="1:5" x14ac:dyDescent="0.4">
      <c r="A161" s="23"/>
      <c r="B161" s="25"/>
      <c r="C161" s="23" t="s">
        <v>297</v>
      </c>
      <c r="D161" s="23" t="s">
        <v>303</v>
      </c>
      <c r="E161" s="23"/>
    </row>
    <row r="162" spans="1:5" x14ac:dyDescent="0.4">
      <c r="A162" s="23"/>
      <c r="B162" s="25"/>
      <c r="C162" s="23"/>
      <c r="D162" s="23" t="s">
        <v>304</v>
      </c>
      <c r="E162" s="23"/>
    </row>
    <row r="163" spans="1:5" x14ac:dyDescent="0.4">
      <c r="A163" s="23"/>
      <c r="B163" s="25"/>
      <c r="C163" s="23"/>
      <c r="D163" s="23" t="s">
        <v>305</v>
      </c>
      <c r="E163" s="23"/>
    </row>
    <row r="164" spans="1:5" x14ac:dyDescent="0.4">
      <c r="A164" s="23"/>
      <c r="B164" s="25"/>
      <c r="C164" s="23"/>
      <c r="D164" s="23" t="s">
        <v>306</v>
      </c>
      <c r="E164" s="23"/>
    </row>
    <row r="165" spans="1:5" x14ac:dyDescent="0.4">
      <c r="A165" s="23"/>
      <c r="B165" s="25"/>
      <c r="C165" s="23"/>
      <c r="D165" s="23" t="s">
        <v>307</v>
      </c>
      <c r="E165" s="23"/>
    </row>
    <row r="166" spans="1:5" x14ac:dyDescent="0.4">
      <c r="A166" s="23"/>
      <c r="B166" s="25"/>
      <c r="C166" s="23"/>
      <c r="D166" s="23" t="s">
        <v>308</v>
      </c>
      <c r="E166" s="23"/>
    </row>
    <row r="167" spans="1:5" x14ac:dyDescent="0.4">
      <c r="A167" s="23"/>
      <c r="B167" s="25"/>
      <c r="C167" s="23"/>
      <c r="D167" s="23" t="s">
        <v>309</v>
      </c>
      <c r="E167" s="23"/>
    </row>
    <row r="168" spans="1:5" x14ac:dyDescent="0.4">
      <c r="A168" s="23"/>
      <c r="B168" s="25"/>
      <c r="C168" s="23"/>
      <c r="D168" s="23" t="s">
        <v>310</v>
      </c>
      <c r="E168" s="23"/>
    </row>
    <row r="169" spans="1:5" x14ac:dyDescent="0.4">
      <c r="A169" s="23"/>
      <c r="B169" s="25"/>
      <c r="C169" s="23"/>
      <c r="D169" s="23" t="s">
        <v>311</v>
      </c>
      <c r="E169" s="23"/>
    </row>
    <row r="170" spans="1:5" x14ac:dyDescent="0.4">
      <c r="A170" s="23"/>
      <c r="B170" s="25"/>
      <c r="C170" s="23"/>
      <c r="D170" s="23" t="s">
        <v>312</v>
      </c>
      <c r="E170" s="23"/>
    </row>
    <row r="171" spans="1:5" x14ac:dyDescent="0.4">
      <c r="A171" s="23"/>
      <c r="B171" s="25"/>
      <c r="C171" s="23"/>
      <c r="D171" s="23" t="s">
        <v>313</v>
      </c>
      <c r="E171" s="23"/>
    </row>
    <row r="172" spans="1:5" x14ac:dyDescent="0.4">
      <c r="A172" s="23"/>
      <c r="B172" s="25"/>
      <c r="C172" s="23"/>
      <c r="D172" s="23" t="s">
        <v>314</v>
      </c>
      <c r="E172" s="23"/>
    </row>
    <row r="173" spans="1:5" x14ac:dyDescent="0.4">
      <c r="A173" s="23"/>
      <c r="B173" s="25"/>
      <c r="C173" s="23"/>
      <c r="D173" s="23" t="s">
        <v>315</v>
      </c>
      <c r="E173" s="23"/>
    </row>
    <row r="174" spans="1:5" x14ac:dyDescent="0.4">
      <c r="A174" s="23"/>
      <c r="B174" s="25"/>
      <c r="C174" s="23"/>
      <c r="D174" s="23" t="s">
        <v>316</v>
      </c>
      <c r="E174" s="23"/>
    </row>
    <row r="175" spans="1:5" x14ac:dyDescent="0.4">
      <c r="A175" s="23"/>
      <c r="B175" s="25"/>
      <c r="C175" s="23"/>
      <c r="D175" s="23" t="s">
        <v>317</v>
      </c>
      <c r="E175" s="23"/>
    </row>
    <row r="176" spans="1:5" x14ac:dyDescent="0.4">
      <c r="A176" s="23"/>
      <c r="B176" s="25"/>
      <c r="C176" s="23"/>
      <c r="D176" s="23" t="s">
        <v>318</v>
      </c>
      <c r="E176" s="23"/>
    </row>
    <row r="177" spans="1:5" x14ac:dyDescent="0.4">
      <c r="A177" s="23"/>
      <c r="B177" s="25"/>
      <c r="C177" s="23"/>
      <c r="D177" s="23" t="s">
        <v>319</v>
      </c>
      <c r="E177" s="23"/>
    </row>
    <row r="178" spans="1:5" x14ac:dyDescent="0.4">
      <c r="A178" s="23"/>
      <c r="B178" s="25"/>
      <c r="C178" s="23"/>
      <c r="D178" s="23" t="s">
        <v>320</v>
      </c>
      <c r="E178" s="23"/>
    </row>
    <row r="179" spans="1:5" x14ac:dyDescent="0.4">
      <c r="A179" s="23"/>
      <c r="B179" s="25"/>
      <c r="C179" s="23"/>
      <c r="D179" s="23" t="s">
        <v>321</v>
      </c>
      <c r="E179" s="23"/>
    </row>
    <row r="180" spans="1:5" x14ac:dyDescent="0.4">
      <c r="A180" s="23"/>
      <c r="B180" s="25"/>
      <c r="C180" s="23"/>
      <c r="D180" s="23" t="s">
        <v>322</v>
      </c>
      <c r="E180" s="23"/>
    </row>
    <row r="181" spans="1:5" x14ac:dyDescent="0.4">
      <c r="A181" s="23"/>
      <c r="B181" s="25"/>
      <c r="C181" s="23"/>
      <c r="D181" s="23" t="s">
        <v>323</v>
      </c>
      <c r="E181" s="23"/>
    </row>
    <row r="182" spans="1:5" x14ac:dyDescent="0.4">
      <c r="A182" s="23"/>
      <c r="B182" s="25"/>
      <c r="C182" s="23"/>
      <c r="D182" s="23" t="s">
        <v>324</v>
      </c>
      <c r="E182" s="23"/>
    </row>
    <row r="183" spans="1:5" x14ac:dyDescent="0.4">
      <c r="A183" s="23"/>
      <c r="B183" s="25"/>
      <c r="C183" s="23"/>
      <c r="D183" s="23" t="s">
        <v>325</v>
      </c>
      <c r="E183" s="23"/>
    </row>
    <row r="184" spans="1:5" x14ac:dyDescent="0.4">
      <c r="A184" s="23"/>
      <c r="B184" s="25"/>
      <c r="C184" s="23"/>
      <c r="D184" s="23" t="s">
        <v>326</v>
      </c>
      <c r="E184" s="23"/>
    </row>
    <row r="185" spans="1:5" x14ac:dyDescent="0.4">
      <c r="A185" s="23"/>
      <c r="B185" s="25"/>
      <c r="C185" s="23"/>
      <c r="D185" s="23" t="s">
        <v>327</v>
      </c>
      <c r="E185" s="23"/>
    </row>
    <row r="186" spans="1:5" x14ac:dyDescent="0.4">
      <c r="A186" s="23"/>
      <c r="B186" s="25"/>
      <c r="C186" s="23"/>
      <c r="D186" s="23" t="s">
        <v>328</v>
      </c>
      <c r="E186" s="23"/>
    </row>
    <row r="187" spans="1:5" x14ac:dyDescent="0.4">
      <c r="A187" s="23"/>
      <c r="B187" s="25"/>
      <c r="C187" s="23"/>
      <c r="D187" s="23" t="s">
        <v>329</v>
      </c>
      <c r="E187" s="23"/>
    </row>
    <row r="188" spans="1:5" x14ac:dyDescent="0.4">
      <c r="A188" s="23"/>
      <c r="B188" s="25"/>
      <c r="C188" s="23"/>
      <c r="D188" s="23" t="s">
        <v>330</v>
      </c>
      <c r="E188" s="23"/>
    </row>
    <row r="189" spans="1:5" x14ac:dyDescent="0.4">
      <c r="A189" s="23"/>
      <c r="B189" s="25"/>
      <c r="C189" s="23"/>
      <c r="D189" s="23" t="s">
        <v>331</v>
      </c>
      <c r="E189" s="23"/>
    </row>
    <row r="190" spans="1:5" x14ac:dyDescent="0.4">
      <c r="A190" s="23"/>
      <c r="B190" s="25"/>
      <c r="C190" s="23"/>
      <c r="D190" s="23" t="s">
        <v>332</v>
      </c>
      <c r="E190" s="23"/>
    </row>
    <row r="191" spans="1:5" x14ac:dyDescent="0.4">
      <c r="A191" s="23"/>
      <c r="B191" s="25"/>
      <c r="C191" s="23"/>
      <c r="D191" s="23" t="s">
        <v>333</v>
      </c>
      <c r="E191" s="23"/>
    </row>
    <row r="192" spans="1:5" x14ac:dyDescent="0.4">
      <c r="A192" s="23"/>
      <c r="B192" s="25"/>
      <c r="C192" s="23"/>
      <c r="D192" s="23" t="s">
        <v>334</v>
      </c>
      <c r="E192" s="23"/>
    </row>
    <row r="193" spans="1:5" x14ac:dyDescent="0.4">
      <c r="A193" s="23"/>
      <c r="B193" s="25"/>
      <c r="C193" s="23"/>
      <c r="D193" s="23" t="s">
        <v>335</v>
      </c>
      <c r="E193" s="23"/>
    </row>
    <row r="194" spans="1:5" x14ac:dyDescent="0.4">
      <c r="A194" s="23"/>
      <c r="B194" s="25"/>
      <c r="C194" s="23"/>
      <c r="D194" s="23" t="s">
        <v>336</v>
      </c>
      <c r="E194" s="23"/>
    </row>
    <row r="195" spans="1:5" x14ac:dyDescent="0.4">
      <c r="A195" s="23"/>
      <c r="B195" s="25"/>
      <c r="C195" s="23"/>
      <c r="D195" s="23" t="s">
        <v>337</v>
      </c>
      <c r="E195" s="23"/>
    </row>
    <row r="196" spans="1:5" x14ac:dyDescent="0.4">
      <c r="A196" s="23"/>
      <c r="B196" s="25"/>
      <c r="C196" s="23"/>
      <c r="D196" s="23" t="s">
        <v>338</v>
      </c>
      <c r="E196" s="23"/>
    </row>
    <row r="197" spans="1:5" x14ac:dyDescent="0.4">
      <c r="A197" s="23"/>
      <c r="B197" s="25"/>
      <c r="C197" s="23"/>
      <c r="D197" s="23" t="s">
        <v>339</v>
      </c>
      <c r="E197" s="23"/>
    </row>
    <row r="198" spans="1:5" x14ac:dyDescent="0.4">
      <c r="A198" s="23"/>
      <c r="B198" s="25"/>
      <c r="C198" s="23"/>
      <c r="D198" s="23" t="s">
        <v>340</v>
      </c>
      <c r="E198" s="23"/>
    </row>
    <row r="199" spans="1:5" x14ac:dyDescent="0.4">
      <c r="A199" s="23"/>
      <c r="B199" s="25"/>
      <c r="C199" s="23"/>
      <c r="D199" s="23" t="s">
        <v>341</v>
      </c>
      <c r="E199" s="23"/>
    </row>
    <row r="200" spans="1:5" x14ac:dyDescent="0.4">
      <c r="A200" s="23"/>
      <c r="B200" s="25"/>
      <c r="C200" s="23"/>
      <c r="D200" s="23" t="s">
        <v>342</v>
      </c>
      <c r="E200" s="23"/>
    </row>
    <row r="201" spans="1:5" x14ac:dyDescent="0.4">
      <c r="A201" s="23"/>
      <c r="B201" s="25"/>
      <c r="C201" s="23"/>
      <c r="D201" s="23" t="s">
        <v>343</v>
      </c>
      <c r="E201" s="23"/>
    </row>
    <row r="202" spans="1:5" x14ac:dyDescent="0.4">
      <c r="A202" s="23"/>
      <c r="B202" s="25"/>
      <c r="C202" s="23"/>
      <c r="D202" s="23" t="s">
        <v>344</v>
      </c>
      <c r="E202" s="23"/>
    </row>
    <row r="203" spans="1:5" x14ac:dyDescent="0.4">
      <c r="A203" s="23"/>
      <c r="B203" s="25"/>
      <c r="C203" s="23"/>
      <c r="D203" s="23" t="s">
        <v>345</v>
      </c>
      <c r="E203" s="23"/>
    </row>
    <row r="204" spans="1:5" x14ac:dyDescent="0.4">
      <c r="A204" s="23"/>
      <c r="B204" s="25"/>
      <c r="C204" s="23"/>
      <c r="D204" s="23" t="s">
        <v>346</v>
      </c>
      <c r="E204" s="23"/>
    </row>
    <row r="205" spans="1:5" x14ac:dyDescent="0.4">
      <c r="A205" s="23"/>
      <c r="B205" s="25"/>
      <c r="C205" s="23"/>
      <c r="D205" s="23" t="s">
        <v>121</v>
      </c>
      <c r="E205" s="23"/>
    </row>
    <row r="206" spans="1:5" x14ac:dyDescent="0.4">
      <c r="A206" s="23"/>
      <c r="B206" s="25"/>
      <c r="C206" s="23"/>
      <c r="D206" s="23" t="s">
        <v>122</v>
      </c>
      <c r="E206" s="23"/>
    </row>
    <row r="207" spans="1:5" x14ac:dyDescent="0.4">
      <c r="A207" s="23"/>
      <c r="B207" s="25"/>
      <c r="C207" s="23"/>
      <c r="D207" s="23" t="s">
        <v>123</v>
      </c>
      <c r="E207" s="23"/>
    </row>
    <row r="208" spans="1:5" x14ac:dyDescent="0.4">
      <c r="A208" s="23"/>
      <c r="B208" s="25"/>
      <c r="C208" s="23"/>
      <c r="D208" s="23" t="s">
        <v>54</v>
      </c>
      <c r="E208" s="23"/>
    </row>
    <row r="209" spans="1:5" x14ac:dyDescent="0.4">
      <c r="A209" s="23"/>
      <c r="B209" s="25"/>
      <c r="C209" s="23"/>
      <c r="D209" s="23" t="s">
        <v>347</v>
      </c>
      <c r="E209" s="23"/>
    </row>
    <row r="210" spans="1:5" x14ac:dyDescent="0.4">
      <c r="A210" s="23"/>
      <c r="B210" s="25"/>
      <c r="C210" s="23"/>
      <c r="D210" s="23" t="s">
        <v>348</v>
      </c>
      <c r="E210" s="23"/>
    </row>
    <row r="211" spans="1:5" x14ac:dyDescent="0.4">
      <c r="A211" s="23"/>
      <c r="B211" s="25"/>
      <c r="C211" s="23"/>
      <c r="D211" s="23" t="s">
        <v>124</v>
      </c>
      <c r="E211" s="23"/>
    </row>
    <row r="212" spans="1:5" x14ac:dyDescent="0.4">
      <c r="A212" s="23"/>
      <c r="B212" s="25"/>
      <c r="C212" s="23"/>
      <c r="D212" s="23" t="s">
        <v>125</v>
      </c>
      <c r="E212" s="23"/>
    </row>
    <row r="213" spans="1:5" x14ac:dyDescent="0.4">
      <c r="A213" s="23"/>
      <c r="B213" s="25"/>
      <c r="C213" s="23"/>
      <c r="D213" s="23" t="s">
        <v>126</v>
      </c>
      <c r="E213" s="23"/>
    </row>
    <row r="214" spans="1:5" x14ac:dyDescent="0.4">
      <c r="A214" s="23"/>
      <c r="B214" s="25"/>
      <c r="C214" s="23"/>
      <c r="D214" s="23" t="s">
        <v>127</v>
      </c>
      <c r="E214" s="23"/>
    </row>
    <row r="215" spans="1:5" x14ac:dyDescent="0.4">
      <c r="A215" s="23"/>
      <c r="B215" s="25"/>
      <c r="C215" s="23"/>
      <c r="D215" s="23" t="s">
        <v>128</v>
      </c>
      <c r="E215" s="23"/>
    </row>
    <row r="216" spans="1:5" x14ac:dyDescent="0.4">
      <c r="A216" s="23"/>
      <c r="B216" s="25"/>
      <c r="C216" s="23"/>
      <c r="D216" s="23" t="s">
        <v>129</v>
      </c>
      <c r="E216" s="23"/>
    </row>
    <row r="217" spans="1:5" x14ac:dyDescent="0.4">
      <c r="A217" s="23"/>
      <c r="B217" s="25"/>
      <c r="C217" s="23"/>
      <c r="D217" s="23" t="s">
        <v>130</v>
      </c>
      <c r="E217" s="23"/>
    </row>
    <row r="218" spans="1:5" x14ac:dyDescent="0.4">
      <c r="A218" s="23"/>
      <c r="B218" s="25"/>
      <c r="C218" s="23"/>
      <c r="D218" s="23" t="s">
        <v>57</v>
      </c>
      <c r="E218" s="23"/>
    </row>
    <row r="219" spans="1:5" x14ac:dyDescent="0.4">
      <c r="A219" s="23"/>
      <c r="B219" s="25"/>
      <c r="C219" s="23"/>
      <c r="D219" s="23" t="s">
        <v>349</v>
      </c>
      <c r="E219" s="23"/>
    </row>
    <row r="220" spans="1:5" x14ac:dyDescent="0.4">
      <c r="A220" s="23"/>
      <c r="B220" s="25"/>
      <c r="C220" s="23"/>
      <c r="D220" s="23" t="s">
        <v>350</v>
      </c>
      <c r="E220" s="23"/>
    </row>
    <row r="221" spans="1:5" x14ac:dyDescent="0.4">
      <c r="A221" s="23"/>
      <c r="B221" s="25"/>
      <c r="C221" s="23"/>
      <c r="D221" s="23" t="s">
        <v>351</v>
      </c>
      <c r="E221" s="23"/>
    </row>
    <row r="222" spans="1:5" x14ac:dyDescent="0.4">
      <c r="A222" s="23"/>
      <c r="B222" s="25"/>
      <c r="C222" s="23"/>
      <c r="D222" s="23" t="s">
        <v>352</v>
      </c>
      <c r="E222" s="23"/>
    </row>
    <row r="223" spans="1:5" x14ac:dyDescent="0.4">
      <c r="A223" s="23"/>
      <c r="B223" s="25"/>
      <c r="C223" s="23"/>
      <c r="D223" s="23" t="s">
        <v>132</v>
      </c>
      <c r="E223" s="23"/>
    </row>
    <row r="224" spans="1:5" x14ac:dyDescent="0.4">
      <c r="A224" s="23"/>
      <c r="B224" s="25"/>
      <c r="C224" s="23"/>
      <c r="D224" s="23" t="s">
        <v>60</v>
      </c>
      <c r="E224" s="23"/>
    </row>
    <row r="225" spans="1:5" x14ac:dyDescent="0.4">
      <c r="A225" s="23"/>
      <c r="B225" s="25"/>
      <c r="C225" s="23"/>
      <c r="D225" s="23" t="s">
        <v>353</v>
      </c>
      <c r="E225" s="23"/>
    </row>
    <row r="226" spans="1:5" x14ac:dyDescent="0.4">
      <c r="A226" s="23"/>
      <c r="B226" s="25"/>
      <c r="C226" s="23"/>
      <c r="D226" s="23" t="s">
        <v>135</v>
      </c>
      <c r="E226" s="23"/>
    </row>
    <row r="227" spans="1:5" x14ac:dyDescent="0.4">
      <c r="A227" s="23"/>
      <c r="B227" s="25"/>
      <c r="C227" s="23"/>
      <c r="D227" s="23" t="s">
        <v>354</v>
      </c>
      <c r="E227" s="23"/>
    </row>
    <row r="228" spans="1:5" x14ac:dyDescent="0.4">
      <c r="A228" s="23"/>
      <c r="B228" s="25"/>
      <c r="C228" s="23"/>
      <c r="D228" s="23" t="s">
        <v>355</v>
      </c>
      <c r="E228" s="23"/>
    </row>
    <row r="229" spans="1:5" x14ac:dyDescent="0.4">
      <c r="A229" s="23"/>
      <c r="B229" s="25"/>
      <c r="C229" s="23"/>
      <c r="D229" s="23" t="s">
        <v>356</v>
      </c>
      <c r="E229" s="23"/>
    </row>
    <row r="230" spans="1:5" x14ac:dyDescent="0.4">
      <c r="A230" s="23"/>
      <c r="B230" s="25"/>
      <c r="C230" s="23"/>
      <c r="D230" s="23" t="s">
        <v>357</v>
      </c>
      <c r="E230" s="23"/>
    </row>
    <row r="231" spans="1:5" x14ac:dyDescent="0.4">
      <c r="A231" s="23"/>
      <c r="B231" s="25"/>
      <c r="C231" s="23"/>
      <c r="D231" s="23" t="s">
        <v>358</v>
      </c>
      <c r="E231" s="23"/>
    </row>
    <row r="232" spans="1:5" x14ac:dyDescent="0.4">
      <c r="A232" s="23"/>
      <c r="B232" s="25"/>
      <c r="C232" s="23"/>
      <c r="D232" s="23" t="s">
        <v>359</v>
      </c>
      <c r="E232" s="23"/>
    </row>
    <row r="233" spans="1:5" x14ac:dyDescent="0.4">
      <c r="A233" s="23"/>
      <c r="B233" s="25"/>
      <c r="C233" s="23"/>
      <c r="D233" s="23" t="s">
        <v>360</v>
      </c>
      <c r="E233" s="23"/>
    </row>
    <row r="234" spans="1:5" x14ac:dyDescent="0.4">
      <c r="A234" s="23"/>
      <c r="B234" s="25"/>
      <c r="C234" s="23"/>
      <c r="D234" s="23" t="s">
        <v>361</v>
      </c>
      <c r="E234" s="23"/>
    </row>
    <row r="235" spans="1:5" x14ac:dyDescent="0.4">
      <c r="A235" s="23"/>
      <c r="B235" s="25"/>
      <c r="C235" s="23"/>
      <c r="D235" s="23" t="s">
        <v>362</v>
      </c>
      <c r="E235" s="23"/>
    </row>
    <row r="236" spans="1:5" x14ac:dyDescent="0.4">
      <c r="A236" s="23"/>
      <c r="B236" s="25"/>
      <c r="C236" s="23"/>
      <c r="D236" s="23" t="s">
        <v>363</v>
      </c>
      <c r="E236" s="23"/>
    </row>
    <row r="237" spans="1:5" x14ac:dyDescent="0.4">
      <c r="A237" s="23"/>
      <c r="B237" s="25"/>
      <c r="C237" s="23"/>
      <c r="D237" s="23" t="s">
        <v>364</v>
      </c>
      <c r="E237" s="23"/>
    </row>
    <row r="238" spans="1:5" x14ac:dyDescent="0.4">
      <c r="A238" s="23"/>
      <c r="B238" s="25"/>
      <c r="C238" s="23"/>
      <c r="D238" s="23" t="s">
        <v>365</v>
      </c>
      <c r="E238" s="23"/>
    </row>
    <row r="239" spans="1:5" x14ac:dyDescent="0.4">
      <c r="A239" s="23"/>
      <c r="B239" s="25"/>
      <c r="C239" s="23"/>
      <c r="D239" s="23" t="s">
        <v>366</v>
      </c>
      <c r="E239" s="23"/>
    </row>
    <row r="240" spans="1:5" x14ac:dyDescent="0.4">
      <c r="A240" s="23"/>
      <c r="B240" s="25"/>
      <c r="C240" s="23"/>
      <c r="D240" s="23" t="s">
        <v>367</v>
      </c>
      <c r="E240" s="23"/>
    </row>
    <row r="241" spans="1:5" x14ac:dyDescent="0.4">
      <c r="A241" s="23"/>
      <c r="B241" s="25"/>
      <c r="C241" s="23"/>
      <c r="D241" s="23" t="s">
        <v>368</v>
      </c>
      <c r="E241" s="23"/>
    </row>
    <row r="242" spans="1:5" x14ac:dyDescent="0.4">
      <c r="A242" s="23"/>
      <c r="B242" s="25"/>
      <c r="C242" s="23"/>
      <c r="D242" s="23" t="s">
        <v>369</v>
      </c>
      <c r="E242" s="23"/>
    </row>
    <row r="243" spans="1:5" x14ac:dyDescent="0.4">
      <c r="A243" s="23"/>
      <c r="B243" s="25"/>
      <c r="C243" s="23"/>
      <c r="D243" s="23" t="s">
        <v>370</v>
      </c>
      <c r="E243" s="23"/>
    </row>
    <row r="244" spans="1:5" x14ac:dyDescent="0.4">
      <c r="A244" s="23"/>
      <c r="B244" s="25"/>
      <c r="C244" s="23"/>
      <c r="D244" s="23" t="s">
        <v>371</v>
      </c>
      <c r="E244" s="23"/>
    </row>
    <row r="245" spans="1:5" x14ac:dyDescent="0.4">
      <c r="A245" s="23"/>
      <c r="B245" s="25"/>
      <c r="C245" s="23"/>
      <c r="D245" s="23" t="s">
        <v>372</v>
      </c>
      <c r="E245" s="23"/>
    </row>
    <row r="246" spans="1:5" x14ac:dyDescent="0.4">
      <c r="A246" s="23"/>
      <c r="B246" s="25"/>
      <c r="C246" s="23"/>
      <c r="D246" s="23" t="s">
        <v>373</v>
      </c>
      <c r="E246" s="23"/>
    </row>
    <row r="247" spans="1:5" x14ac:dyDescent="0.4">
      <c r="A247" s="23"/>
      <c r="B247" s="25"/>
      <c r="C247" s="23"/>
      <c r="D247" s="23" t="s">
        <v>374</v>
      </c>
      <c r="E247" s="23"/>
    </row>
    <row r="248" spans="1:5" x14ac:dyDescent="0.4">
      <c r="A248" s="23"/>
      <c r="B248" s="25"/>
      <c r="C248" s="23"/>
      <c r="D248" s="23" t="s">
        <v>375</v>
      </c>
      <c r="E248" s="23"/>
    </row>
    <row r="249" spans="1:5" x14ac:dyDescent="0.4">
      <c r="A249" s="23"/>
      <c r="B249" s="25"/>
      <c r="C249" s="23"/>
      <c r="D249" s="23" t="s">
        <v>376</v>
      </c>
      <c r="E249" s="23"/>
    </row>
    <row r="250" spans="1:5" x14ac:dyDescent="0.4">
      <c r="A250" s="23"/>
      <c r="B250" s="25"/>
      <c r="C250" s="23"/>
      <c r="D250" s="23" t="s">
        <v>377</v>
      </c>
      <c r="E250" s="23"/>
    </row>
    <row r="251" spans="1:5" x14ac:dyDescent="0.4">
      <c r="A251" s="23"/>
      <c r="B251" s="25"/>
      <c r="C251" s="23"/>
      <c r="D251" s="23" t="s">
        <v>378</v>
      </c>
      <c r="E251" s="23"/>
    </row>
    <row r="252" spans="1:5" x14ac:dyDescent="0.4">
      <c r="A252" s="23"/>
      <c r="B252" s="25"/>
      <c r="C252" s="23"/>
      <c r="D252" s="23" t="s">
        <v>379</v>
      </c>
      <c r="E252" s="23"/>
    </row>
    <row r="253" spans="1:5" x14ac:dyDescent="0.4">
      <c r="A253" s="23"/>
      <c r="B253" s="25"/>
      <c r="C253" s="23"/>
      <c r="D253" s="23" t="s">
        <v>380</v>
      </c>
      <c r="E253" s="23"/>
    </row>
    <row r="254" spans="1:5" x14ac:dyDescent="0.4">
      <c r="A254" s="23"/>
      <c r="B254" s="25"/>
      <c r="C254" s="23"/>
      <c r="D254" s="23" t="s">
        <v>381</v>
      </c>
      <c r="E254" s="23"/>
    </row>
    <row r="255" spans="1:5" x14ac:dyDescent="0.4">
      <c r="A255" s="23"/>
      <c r="B255" s="25"/>
      <c r="C255" s="23"/>
      <c r="D255" s="23" t="s">
        <v>382</v>
      </c>
      <c r="E255" s="23"/>
    </row>
    <row r="256" spans="1:5" x14ac:dyDescent="0.4">
      <c r="A256" s="23"/>
      <c r="B256" s="25"/>
      <c r="C256" s="23"/>
      <c r="D256" s="23" t="s">
        <v>383</v>
      </c>
      <c r="E256" s="23"/>
    </row>
    <row r="257" spans="1:5" x14ac:dyDescent="0.4">
      <c r="A257" s="23"/>
      <c r="B257" s="25"/>
      <c r="C257" s="23"/>
      <c r="D257" s="23" t="s">
        <v>384</v>
      </c>
      <c r="E257" s="23"/>
    </row>
    <row r="258" spans="1:5" x14ac:dyDescent="0.4">
      <c r="A258" s="23"/>
      <c r="B258" s="25"/>
      <c r="C258" s="23"/>
      <c r="D258" s="23" t="s">
        <v>385</v>
      </c>
      <c r="E258" s="23"/>
    </row>
    <row r="259" spans="1:5" x14ac:dyDescent="0.4">
      <c r="A259" s="23"/>
      <c r="B259" s="25"/>
      <c r="C259" s="23"/>
      <c r="D259" s="23" t="s">
        <v>386</v>
      </c>
      <c r="E259" s="23"/>
    </row>
    <row r="260" spans="1:5" x14ac:dyDescent="0.4">
      <c r="A260" s="23"/>
      <c r="B260" s="25"/>
      <c r="C260" s="23"/>
      <c r="D260" s="23" t="s">
        <v>387</v>
      </c>
      <c r="E260" s="23"/>
    </row>
    <row r="261" spans="1:5" x14ac:dyDescent="0.4">
      <c r="A261" s="23"/>
      <c r="B261" s="25"/>
      <c r="C261" s="23"/>
      <c r="D261" s="23" t="s">
        <v>388</v>
      </c>
      <c r="E261" s="23"/>
    </row>
    <row r="262" spans="1:5" x14ac:dyDescent="0.4">
      <c r="A262" s="23"/>
      <c r="B262" s="25"/>
      <c r="C262" s="23"/>
      <c r="D262" s="23" t="s">
        <v>389</v>
      </c>
      <c r="E262" s="23"/>
    </row>
    <row r="263" spans="1:5" x14ac:dyDescent="0.4">
      <c r="A263" s="23"/>
      <c r="B263" s="25"/>
      <c r="C263" s="23"/>
      <c r="D263" s="23" t="s">
        <v>390</v>
      </c>
      <c r="E263" s="23"/>
    </row>
    <row r="264" spans="1:5" x14ac:dyDescent="0.4">
      <c r="A264" s="23"/>
      <c r="B264" s="25"/>
      <c r="C264" s="23"/>
      <c r="D264" s="23" t="s">
        <v>391</v>
      </c>
      <c r="E264" s="23"/>
    </row>
    <row r="265" spans="1:5" x14ac:dyDescent="0.4">
      <c r="A265" s="23"/>
      <c r="B265" s="25"/>
      <c r="C265" s="23"/>
      <c r="D265" s="23" t="s">
        <v>392</v>
      </c>
      <c r="E265" s="23"/>
    </row>
    <row r="266" spans="1:5" x14ac:dyDescent="0.4">
      <c r="A266" s="23"/>
      <c r="B266" s="25"/>
      <c r="C266" s="23"/>
      <c r="D266" s="23" t="s">
        <v>393</v>
      </c>
      <c r="E266" s="23"/>
    </row>
    <row r="267" spans="1:5" x14ac:dyDescent="0.4">
      <c r="A267" s="23"/>
      <c r="B267" s="25"/>
      <c r="C267" s="23"/>
      <c r="D267" s="23" t="s">
        <v>394</v>
      </c>
      <c r="E267" s="23"/>
    </row>
    <row r="268" spans="1:5" x14ac:dyDescent="0.4">
      <c r="A268" s="23"/>
      <c r="B268" s="25"/>
      <c r="C268" s="23"/>
      <c r="D268" s="23" t="s">
        <v>395</v>
      </c>
      <c r="E268" s="23"/>
    </row>
    <row r="269" spans="1:5" x14ac:dyDescent="0.4">
      <c r="A269" s="23"/>
      <c r="B269" s="25"/>
      <c r="C269" s="23"/>
      <c r="D269" s="23" t="s">
        <v>396</v>
      </c>
      <c r="E269" s="23"/>
    </row>
    <row r="270" spans="1:5" x14ac:dyDescent="0.4">
      <c r="A270" s="23"/>
      <c r="B270" s="25"/>
      <c r="C270" s="23"/>
      <c r="D270" s="23" t="s">
        <v>397</v>
      </c>
      <c r="E270" s="23"/>
    </row>
    <row r="271" spans="1:5" x14ac:dyDescent="0.4">
      <c r="A271" s="23"/>
      <c r="B271" s="25"/>
      <c r="C271" s="23"/>
      <c r="D271" s="23" t="s">
        <v>398</v>
      </c>
      <c r="E271" s="23"/>
    </row>
    <row r="272" spans="1:5" x14ac:dyDescent="0.4">
      <c r="A272" s="23"/>
      <c r="B272" s="25"/>
      <c r="C272" s="23"/>
      <c r="D272" s="23" t="s">
        <v>399</v>
      </c>
      <c r="E272" s="23"/>
    </row>
    <row r="273" spans="1:5" x14ac:dyDescent="0.4">
      <c r="A273" s="23"/>
      <c r="B273" s="25"/>
      <c r="C273" s="23"/>
      <c r="D273" s="23" t="s">
        <v>400</v>
      </c>
      <c r="E273" s="23"/>
    </row>
    <row r="274" spans="1:5" x14ac:dyDescent="0.4">
      <c r="A274" s="23"/>
      <c r="B274" s="25"/>
      <c r="C274" s="23"/>
      <c r="D274" s="23" t="s">
        <v>401</v>
      </c>
      <c r="E274" s="23"/>
    </row>
    <row r="275" spans="1:5" x14ac:dyDescent="0.4">
      <c r="A275" s="23"/>
      <c r="B275" s="25"/>
      <c r="C275" s="23"/>
      <c r="D275" s="23" t="s">
        <v>402</v>
      </c>
      <c r="E275" s="23"/>
    </row>
    <row r="276" spans="1:5" x14ac:dyDescent="0.4">
      <c r="A276" s="23"/>
      <c r="B276" s="25"/>
      <c r="C276" s="23"/>
      <c r="D276" s="23" t="s">
        <v>403</v>
      </c>
      <c r="E276" s="23"/>
    </row>
    <row r="277" spans="1:5" x14ac:dyDescent="0.4">
      <c r="A277" s="23"/>
      <c r="B277" s="25"/>
      <c r="C277" s="23"/>
      <c r="D277" s="23" t="s">
        <v>404</v>
      </c>
      <c r="E277" s="23"/>
    </row>
    <row r="278" spans="1:5" x14ac:dyDescent="0.4">
      <c r="A278" s="23"/>
      <c r="B278" s="25"/>
      <c r="C278" s="23"/>
      <c r="D278" s="23" t="s">
        <v>405</v>
      </c>
      <c r="E278" s="23"/>
    </row>
    <row r="279" spans="1:5" x14ac:dyDescent="0.4">
      <c r="A279" s="23"/>
      <c r="B279" s="25"/>
      <c r="C279" s="23"/>
      <c r="D279" s="23" t="s">
        <v>406</v>
      </c>
      <c r="E279" s="23"/>
    </row>
    <row r="280" spans="1:5" x14ac:dyDescent="0.4">
      <c r="A280" s="23"/>
      <c r="B280" s="25"/>
      <c r="C280" s="23"/>
      <c r="D280" s="23" t="s">
        <v>407</v>
      </c>
      <c r="E280" s="23"/>
    </row>
    <row r="281" spans="1:5" x14ac:dyDescent="0.4">
      <c r="A281" s="23"/>
      <c r="B281" s="25"/>
      <c r="C281" s="23"/>
      <c r="D281" s="23" t="s">
        <v>408</v>
      </c>
      <c r="E281" s="23"/>
    </row>
    <row r="282" spans="1:5" x14ac:dyDescent="0.4">
      <c r="A282" s="23"/>
      <c r="B282" s="25"/>
      <c r="C282" s="23"/>
      <c r="D282" s="23" t="s">
        <v>409</v>
      </c>
      <c r="E282" s="23"/>
    </row>
    <row r="283" spans="1:5" x14ac:dyDescent="0.4">
      <c r="A283" s="23"/>
      <c r="B283" s="25"/>
      <c r="C283" s="23"/>
      <c r="D283" s="23" t="s">
        <v>410</v>
      </c>
      <c r="E283" s="23"/>
    </row>
    <row r="284" spans="1:5" x14ac:dyDescent="0.4">
      <c r="A284" s="23"/>
      <c r="B284" s="25"/>
      <c r="C284" s="23"/>
      <c r="D284" s="23" t="s">
        <v>411</v>
      </c>
      <c r="E284" s="23"/>
    </row>
    <row r="285" spans="1:5" x14ac:dyDescent="0.4">
      <c r="A285" s="23"/>
      <c r="B285" s="25"/>
      <c r="C285" s="23"/>
      <c r="D285" s="23" t="s">
        <v>412</v>
      </c>
      <c r="E285" s="23"/>
    </row>
    <row r="286" spans="1:5" x14ac:dyDescent="0.4">
      <c r="A286" s="23"/>
      <c r="B286" s="25"/>
      <c r="C286" s="23"/>
      <c r="D286" s="23" t="s">
        <v>364</v>
      </c>
      <c r="E286" s="23"/>
    </row>
    <row r="287" spans="1:5" x14ac:dyDescent="0.4">
      <c r="A287" s="23"/>
      <c r="B287" s="25"/>
      <c r="C287" s="23"/>
      <c r="D287" s="23" t="s">
        <v>413</v>
      </c>
      <c r="E287" s="23"/>
    </row>
    <row r="288" spans="1:5" x14ac:dyDescent="0.4">
      <c r="A288" s="23"/>
      <c r="B288" s="25"/>
      <c r="C288" s="23"/>
      <c r="D288" s="23" t="s">
        <v>414</v>
      </c>
      <c r="E288" s="23"/>
    </row>
    <row r="289" spans="1:5" x14ac:dyDescent="0.4">
      <c r="A289" s="23"/>
      <c r="B289" s="25"/>
      <c r="C289" s="23"/>
      <c r="D289" s="23" t="s">
        <v>415</v>
      </c>
      <c r="E289" s="23"/>
    </row>
    <row r="290" spans="1:5" x14ac:dyDescent="0.4">
      <c r="A290" s="23"/>
      <c r="B290" s="25"/>
      <c r="C290" s="23"/>
      <c r="D290" s="23" t="s">
        <v>416</v>
      </c>
      <c r="E290" s="23"/>
    </row>
    <row r="291" spans="1:5" x14ac:dyDescent="0.4">
      <c r="A291" s="23"/>
      <c r="B291" s="25"/>
      <c r="C291" s="23"/>
      <c r="D291" s="23" t="s">
        <v>417</v>
      </c>
      <c r="E291" s="23"/>
    </row>
    <row r="292" spans="1:5" x14ac:dyDescent="0.4">
      <c r="A292" s="23"/>
      <c r="B292" s="25"/>
      <c r="C292" s="23"/>
      <c r="D292" s="23" t="s">
        <v>418</v>
      </c>
      <c r="E292" s="23"/>
    </row>
    <row r="293" spans="1:5" x14ac:dyDescent="0.4">
      <c r="A293" s="23"/>
      <c r="B293" s="25"/>
      <c r="C293" s="23"/>
      <c r="D293" s="23" t="s">
        <v>419</v>
      </c>
      <c r="E293" s="23"/>
    </row>
    <row r="294" spans="1:5" x14ac:dyDescent="0.4">
      <c r="A294" s="23"/>
      <c r="B294" s="25"/>
      <c r="C294" s="23"/>
      <c r="D294" s="23" t="s">
        <v>420</v>
      </c>
      <c r="E294" s="23"/>
    </row>
    <row r="295" spans="1:5" x14ac:dyDescent="0.4">
      <c r="A295" s="23"/>
      <c r="B295" s="25"/>
      <c r="C295" s="23"/>
      <c r="D295" s="23" t="s">
        <v>421</v>
      </c>
      <c r="E295" s="23"/>
    </row>
    <row r="296" spans="1:5" x14ac:dyDescent="0.4">
      <c r="A296" s="23"/>
      <c r="B296" s="25"/>
      <c r="C296" s="23"/>
      <c r="D296" s="23" t="s">
        <v>422</v>
      </c>
      <c r="E296" s="23"/>
    </row>
    <row r="297" spans="1:5" x14ac:dyDescent="0.4">
      <c r="A297" s="23"/>
      <c r="B297" s="25"/>
      <c r="C297" s="23"/>
      <c r="D297" s="23" t="s">
        <v>423</v>
      </c>
      <c r="E297" s="23"/>
    </row>
    <row r="298" spans="1:5" x14ac:dyDescent="0.4">
      <c r="A298" s="23"/>
      <c r="B298" s="25"/>
      <c r="C298" s="23"/>
      <c r="D298" s="23" t="s">
        <v>424</v>
      </c>
      <c r="E298" s="23"/>
    </row>
    <row r="299" spans="1:5" x14ac:dyDescent="0.4">
      <c r="A299" s="23"/>
      <c r="B299" s="25"/>
      <c r="C299" s="23"/>
      <c r="D299" s="23" t="s">
        <v>425</v>
      </c>
      <c r="E299" s="23"/>
    </row>
    <row r="300" spans="1:5" x14ac:dyDescent="0.4">
      <c r="A300" s="23"/>
      <c r="B300" s="25"/>
      <c r="C300" s="23"/>
      <c r="D300" s="23" t="s">
        <v>426</v>
      </c>
      <c r="E300" s="23"/>
    </row>
    <row r="301" spans="1:5" x14ac:dyDescent="0.4">
      <c r="A301" s="23"/>
      <c r="B301" s="25"/>
      <c r="C301" s="23"/>
      <c r="D301" s="23" t="s">
        <v>427</v>
      </c>
      <c r="E301" s="23"/>
    </row>
    <row r="302" spans="1:5" x14ac:dyDescent="0.4">
      <c r="A302" s="23"/>
      <c r="B302" s="25"/>
      <c r="C302" s="23"/>
      <c r="D302" s="23" t="s">
        <v>428</v>
      </c>
      <c r="E302" s="23"/>
    </row>
    <row r="303" spans="1:5" x14ac:dyDescent="0.4">
      <c r="A303" s="23"/>
      <c r="B303" s="25"/>
      <c r="C303" s="23"/>
      <c r="D303" s="23" t="s">
        <v>429</v>
      </c>
      <c r="E303" s="23"/>
    </row>
    <row r="304" spans="1:5" x14ac:dyDescent="0.4">
      <c r="A304" s="23"/>
      <c r="B304" s="25"/>
      <c r="C304" s="23"/>
      <c r="D304" s="23" t="s">
        <v>430</v>
      </c>
      <c r="E304" s="23"/>
    </row>
    <row r="305" spans="1:5" x14ac:dyDescent="0.4">
      <c r="A305" s="23"/>
      <c r="B305" s="25"/>
      <c r="C305" s="23"/>
      <c r="D305" s="23" t="s">
        <v>431</v>
      </c>
      <c r="E305" s="23"/>
    </row>
    <row r="306" spans="1:5" x14ac:dyDescent="0.4">
      <c r="A306" s="23"/>
      <c r="B306" s="25"/>
      <c r="C306" s="23"/>
      <c r="D306" s="23" t="s">
        <v>432</v>
      </c>
      <c r="E306" s="23"/>
    </row>
    <row r="307" spans="1:5" x14ac:dyDescent="0.4">
      <c r="A307" s="23"/>
      <c r="B307" s="25"/>
      <c r="C307" s="23"/>
      <c r="D307" s="23" t="s">
        <v>433</v>
      </c>
      <c r="E307" s="23"/>
    </row>
    <row r="308" spans="1:5" x14ac:dyDescent="0.4">
      <c r="A308" s="23"/>
      <c r="B308" s="25"/>
      <c r="C308" s="23"/>
      <c r="D308" s="23" t="s">
        <v>434</v>
      </c>
      <c r="E308" s="23"/>
    </row>
    <row r="309" spans="1:5" x14ac:dyDescent="0.4">
      <c r="A309" s="23"/>
      <c r="B309" s="25"/>
      <c r="C309" s="23"/>
      <c r="D309" s="23" t="s">
        <v>435</v>
      </c>
      <c r="E309" s="23"/>
    </row>
    <row r="310" spans="1:5" x14ac:dyDescent="0.4">
      <c r="A310" s="23"/>
      <c r="B310" s="25"/>
      <c r="C310" s="23"/>
      <c r="D310" s="23" t="s">
        <v>436</v>
      </c>
      <c r="E310" s="23"/>
    </row>
    <row r="311" spans="1:5" x14ac:dyDescent="0.4">
      <c r="A311" s="23"/>
      <c r="B311" s="25"/>
      <c r="C311" s="23"/>
      <c r="D311" s="23" t="s">
        <v>437</v>
      </c>
      <c r="E311" s="23"/>
    </row>
    <row r="312" spans="1:5" x14ac:dyDescent="0.4">
      <c r="A312" s="23"/>
      <c r="B312" s="25"/>
      <c r="C312" s="23"/>
      <c r="D312" s="23" t="s">
        <v>438</v>
      </c>
      <c r="E312" s="23"/>
    </row>
    <row r="313" spans="1:5" x14ac:dyDescent="0.4">
      <c r="A313" s="23"/>
      <c r="B313" s="25"/>
      <c r="C313" s="23"/>
      <c r="D313" s="23" t="s">
        <v>439</v>
      </c>
      <c r="E313" s="23"/>
    </row>
    <row r="314" spans="1:5" x14ac:dyDescent="0.4">
      <c r="A314" s="23"/>
      <c r="B314" s="25"/>
      <c r="C314" s="23"/>
      <c r="D314" s="23" t="s">
        <v>440</v>
      </c>
      <c r="E314" s="23"/>
    </row>
    <row r="315" spans="1:5" x14ac:dyDescent="0.4">
      <c r="A315" s="23"/>
      <c r="B315" s="25"/>
      <c r="C315" s="23"/>
      <c r="D315" s="23" t="s">
        <v>441</v>
      </c>
      <c r="E315" s="23"/>
    </row>
    <row r="316" spans="1:5" x14ac:dyDescent="0.4">
      <c r="A316" s="23"/>
      <c r="B316" s="25"/>
      <c r="C316" s="23"/>
      <c r="D316" s="23" t="s">
        <v>442</v>
      </c>
      <c r="E316" s="23"/>
    </row>
    <row r="317" spans="1:5" x14ac:dyDescent="0.4">
      <c r="A317" s="23"/>
      <c r="B317" s="25"/>
      <c r="C317" s="23"/>
      <c r="D317" s="23" t="s">
        <v>443</v>
      </c>
      <c r="E317" s="23"/>
    </row>
    <row r="318" spans="1:5" x14ac:dyDescent="0.4">
      <c r="A318" s="23"/>
      <c r="B318" s="25"/>
      <c r="C318" s="23"/>
      <c r="D318" s="23" t="s">
        <v>444</v>
      </c>
      <c r="E318" s="23"/>
    </row>
    <row r="319" spans="1:5" x14ac:dyDescent="0.4">
      <c r="A319" s="23"/>
      <c r="B319" s="25"/>
      <c r="C319" s="23"/>
      <c r="D319" s="23" t="s">
        <v>445</v>
      </c>
      <c r="E319" s="23"/>
    </row>
    <row r="320" spans="1:5" x14ac:dyDescent="0.4">
      <c r="A320" s="23"/>
      <c r="B320" s="25"/>
      <c r="C320" s="23"/>
      <c r="D320" s="23" t="s">
        <v>446</v>
      </c>
      <c r="E320" s="23"/>
    </row>
    <row r="321" spans="1:5" x14ac:dyDescent="0.4">
      <c r="A321" s="23"/>
      <c r="B321" s="25"/>
      <c r="C321" s="23"/>
      <c r="D321" s="23" t="s">
        <v>447</v>
      </c>
      <c r="E321" s="23"/>
    </row>
    <row r="322" spans="1:5" x14ac:dyDescent="0.4">
      <c r="A322" s="23"/>
      <c r="B322" s="25"/>
      <c r="C322" s="23"/>
      <c r="D322" s="23" t="s">
        <v>448</v>
      </c>
      <c r="E322" s="23"/>
    </row>
    <row r="323" spans="1:5" x14ac:dyDescent="0.4">
      <c r="A323" s="23"/>
      <c r="B323" s="25"/>
      <c r="C323" s="23"/>
      <c r="D323" s="23" t="s">
        <v>449</v>
      </c>
      <c r="E323" s="23"/>
    </row>
    <row r="324" spans="1:5" x14ac:dyDescent="0.4">
      <c r="A324" s="23"/>
      <c r="B324" s="25"/>
      <c r="C324" s="23"/>
      <c r="D324" s="23" t="s">
        <v>450</v>
      </c>
      <c r="E324" s="23"/>
    </row>
    <row r="325" spans="1:5" x14ac:dyDescent="0.4">
      <c r="A325" s="23"/>
      <c r="B325" s="25"/>
      <c r="C325" s="23"/>
      <c r="D325" s="23" t="s">
        <v>138</v>
      </c>
      <c r="E325" s="23"/>
    </row>
    <row r="326" spans="1:5" x14ac:dyDescent="0.4">
      <c r="A326" s="23"/>
      <c r="B326" s="25"/>
      <c r="C326" s="23"/>
      <c r="D326" s="23" t="s">
        <v>140</v>
      </c>
      <c r="E326" s="23"/>
    </row>
    <row r="327" spans="1:5" x14ac:dyDescent="0.4">
      <c r="A327" s="23"/>
      <c r="B327" s="25"/>
      <c r="C327" s="23"/>
      <c r="D327" s="23" t="s">
        <v>141</v>
      </c>
      <c r="E327" s="23"/>
    </row>
    <row r="328" spans="1:5" x14ac:dyDescent="0.4">
      <c r="A328" s="23"/>
      <c r="B328" s="25"/>
      <c r="C328" s="23"/>
      <c r="D328" s="23" t="s">
        <v>142</v>
      </c>
      <c r="E328" s="23"/>
    </row>
    <row r="329" spans="1:5" x14ac:dyDescent="0.4">
      <c r="A329" s="23"/>
      <c r="B329" s="25"/>
      <c r="C329" s="23"/>
      <c r="D329" s="23" t="s">
        <v>143</v>
      </c>
      <c r="E329" s="23"/>
    </row>
    <row r="330" spans="1:5" x14ac:dyDescent="0.4">
      <c r="A330" s="23"/>
      <c r="B330" s="25"/>
      <c r="C330" s="23"/>
      <c r="D330" s="23" t="s">
        <v>145</v>
      </c>
      <c r="E330" s="23"/>
    </row>
    <row r="331" spans="1:5" x14ac:dyDescent="0.4">
      <c r="A331" s="23"/>
      <c r="B331" s="25"/>
      <c r="C331" s="23"/>
      <c r="D331" s="23" t="s">
        <v>65</v>
      </c>
      <c r="E331" s="23"/>
    </row>
    <row r="332" spans="1:5" x14ac:dyDescent="0.4">
      <c r="A332" s="23"/>
      <c r="B332" s="25"/>
      <c r="C332" s="23"/>
      <c r="D332" s="23" t="s">
        <v>451</v>
      </c>
      <c r="E332" s="23"/>
    </row>
    <row r="333" spans="1:5" x14ac:dyDescent="0.4">
      <c r="A333" s="23"/>
      <c r="B333" s="25"/>
      <c r="C333" s="23"/>
      <c r="D333" s="23" t="s">
        <v>452</v>
      </c>
      <c r="E333" s="23"/>
    </row>
    <row r="334" spans="1:5" x14ac:dyDescent="0.4">
      <c r="A334" s="23"/>
      <c r="B334" s="25"/>
      <c r="C334" s="23"/>
      <c r="D334" s="23" t="s">
        <v>453</v>
      </c>
      <c r="E334" s="23"/>
    </row>
    <row r="335" spans="1:5" x14ac:dyDescent="0.4">
      <c r="A335" s="23"/>
      <c r="B335" s="25"/>
      <c r="C335" s="23"/>
      <c r="D335" s="23" t="s">
        <v>454</v>
      </c>
      <c r="E335" s="23"/>
    </row>
    <row r="336" spans="1:5" x14ac:dyDescent="0.4">
      <c r="A336" s="23"/>
      <c r="B336" s="25"/>
      <c r="C336" s="23"/>
      <c r="D336" s="23" t="s">
        <v>455</v>
      </c>
      <c r="E336" s="23"/>
    </row>
    <row r="337" spans="1:5" x14ac:dyDescent="0.4">
      <c r="A337" s="23"/>
      <c r="B337" s="25"/>
      <c r="C337" s="23"/>
      <c r="D337" s="23" t="s">
        <v>456</v>
      </c>
      <c r="E337" s="23"/>
    </row>
    <row r="338" spans="1:5" x14ac:dyDescent="0.4">
      <c r="A338" s="23"/>
      <c r="B338" s="25"/>
      <c r="C338" s="23"/>
      <c r="D338" s="23" t="s">
        <v>547</v>
      </c>
      <c r="E338" s="23"/>
    </row>
    <row r="339" spans="1:5" x14ac:dyDescent="0.4">
      <c r="A339" s="23"/>
      <c r="B339" s="25"/>
      <c r="C339" s="23"/>
      <c r="D339" s="23" t="s">
        <v>457</v>
      </c>
      <c r="E339" s="23"/>
    </row>
    <row r="340" spans="1:5" x14ac:dyDescent="0.4">
      <c r="A340" s="23"/>
      <c r="B340" s="25"/>
      <c r="C340" s="23"/>
      <c r="D340" s="23" t="s">
        <v>458</v>
      </c>
      <c r="E340" s="23"/>
    </row>
    <row r="341" spans="1:5" x14ac:dyDescent="0.4">
      <c r="A341" s="23"/>
      <c r="B341" s="25"/>
      <c r="C341" s="23"/>
      <c r="D341" s="23" t="s">
        <v>459</v>
      </c>
      <c r="E341" s="23"/>
    </row>
    <row r="342" spans="1:5" x14ac:dyDescent="0.4">
      <c r="A342" s="23"/>
      <c r="B342" s="25"/>
      <c r="C342" s="23"/>
      <c r="D342" s="23" t="s">
        <v>148</v>
      </c>
      <c r="E342" s="23"/>
    </row>
    <row r="343" spans="1:5" x14ac:dyDescent="0.4">
      <c r="A343" s="23"/>
      <c r="B343" s="25"/>
      <c r="C343" s="23"/>
      <c r="D343" s="23" t="s">
        <v>150</v>
      </c>
      <c r="E343" s="23"/>
    </row>
    <row r="344" spans="1:5" x14ac:dyDescent="0.4">
      <c r="A344" s="23"/>
      <c r="B344" s="25"/>
      <c r="C344" s="23"/>
      <c r="D344" s="23" t="s">
        <v>152</v>
      </c>
      <c r="E344" s="23"/>
    </row>
    <row r="345" spans="1:5" x14ac:dyDescent="0.4">
      <c r="A345" s="23"/>
      <c r="B345" s="25"/>
      <c r="C345" s="23"/>
      <c r="D345" s="23" t="s">
        <v>154</v>
      </c>
      <c r="E345" s="23"/>
    </row>
    <row r="346" spans="1:5" x14ac:dyDescent="0.4">
      <c r="A346" s="23"/>
      <c r="B346" s="25"/>
      <c r="C346" s="23"/>
      <c r="D346" s="23" t="s">
        <v>156</v>
      </c>
      <c r="E346" s="23"/>
    </row>
    <row r="347" spans="1:5" x14ac:dyDescent="0.4">
      <c r="A347" s="23"/>
      <c r="B347" s="25"/>
      <c r="C347" s="23"/>
      <c r="D347" s="23" t="s">
        <v>158</v>
      </c>
      <c r="E347" s="23"/>
    </row>
    <row r="348" spans="1:5" x14ac:dyDescent="0.4">
      <c r="A348" s="23"/>
      <c r="B348" s="25"/>
      <c r="C348" s="23"/>
      <c r="D348" s="23" t="s">
        <v>68</v>
      </c>
      <c r="E348" s="23"/>
    </row>
    <row r="349" spans="1:5" x14ac:dyDescent="0.4">
      <c r="A349" s="23"/>
      <c r="B349" s="25"/>
      <c r="C349" s="23"/>
      <c r="D349" s="23" t="s">
        <v>460</v>
      </c>
      <c r="E349" s="23"/>
    </row>
    <row r="350" spans="1:5" x14ac:dyDescent="0.4">
      <c r="A350" s="23"/>
      <c r="B350" s="25"/>
      <c r="C350" s="23"/>
      <c r="D350" s="23" t="s">
        <v>70</v>
      </c>
      <c r="E350" s="23"/>
    </row>
    <row r="351" spans="1:5" x14ac:dyDescent="0.4">
      <c r="A351" s="23"/>
      <c r="B351" s="25"/>
      <c r="C351" s="23"/>
      <c r="D351" s="23" t="s">
        <v>461</v>
      </c>
      <c r="E351" s="23"/>
    </row>
    <row r="352" spans="1:5" x14ac:dyDescent="0.4">
      <c r="A352" s="23"/>
      <c r="B352" s="25"/>
      <c r="C352" s="23"/>
      <c r="D352" s="23" t="s">
        <v>462</v>
      </c>
      <c r="E352" s="23"/>
    </row>
    <row r="353" spans="1:5" x14ac:dyDescent="0.4">
      <c r="A353" s="23"/>
      <c r="B353" s="25"/>
      <c r="C353" s="23"/>
      <c r="D353" s="23" t="s">
        <v>463</v>
      </c>
      <c r="E353" s="23"/>
    </row>
    <row r="354" spans="1:5" x14ac:dyDescent="0.4">
      <c r="A354" s="23"/>
      <c r="B354" s="25"/>
      <c r="C354" s="23"/>
      <c r="D354" s="23" t="s">
        <v>464</v>
      </c>
      <c r="E354" s="23"/>
    </row>
    <row r="355" spans="1:5" x14ac:dyDescent="0.4">
      <c r="A355" s="23"/>
      <c r="B355" s="25"/>
      <c r="C355" s="23"/>
      <c r="D355" s="23" t="s">
        <v>465</v>
      </c>
      <c r="E355" s="23"/>
    </row>
    <row r="356" spans="1:5" x14ac:dyDescent="0.4">
      <c r="A356" s="23"/>
      <c r="B356" s="25"/>
      <c r="C356" s="23"/>
      <c r="D356" s="23" t="s">
        <v>162</v>
      </c>
      <c r="E356" s="23"/>
    </row>
    <row r="357" spans="1:5" x14ac:dyDescent="0.4">
      <c r="A357" s="23"/>
      <c r="B357" s="25"/>
      <c r="C357" s="23"/>
      <c r="D357" s="23" t="s">
        <v>164</v>
      </c>
      <c r="E357" s="23"/>
    </row>
    <row r="358" spans="1:5" x14ac:dyDescent="0.4">
      <c r="A358" s="23"/>
      <c r="B358" s="25"/>
      <c r="C358" s="23"/>
      <c r="D358" s="23" t="s">
        <v>166</v>
      </c>
      <c r="E358" s="23"/>
    </row>
    <row r="359" spans="1:5" x14ac:dyDescent="0.4">
      <c r="A359" s="23"/>
      <c r="B359" s="25"/>
      <c r="C359" s="23"/>
      <c r="D359" s="23" t="s">
        <v>72</v>
      </c>
      <c r="E359" s="23"/>
    </row>
    <row r="360" spans="1:5" x14ac:dyDescent="0.4">
      <c r="A360" s="23"/>
      <c r="B360" s="25"/>
      <c r="C360" s="23"/>
      <c r="D360" s="23" t="s">
        <v>466</v>
      </c>
      <c r="E360" s="23"/>
    </row>
    <row r="361" spans="1:5" x14ac:dyDescent="0.4">
      <c r="A361" s="23"/>
      <c r="B361" s="25"/>
      <c r="C361" s="23"/>
      <c r="D361" s="23" t="s">
        <v>467</v>
      </c>
      <c r="E361" s="23"/>
    </row>
    <row r="362" spans="1:5" x14ac:dyDescent="0.4">
      <c r="A362" s="23"/>
      <c r="B362" s="25"/>
      <c r="C362" s="23"/>
      <c r="D362" s="23" t="s">
        <v>468</v>
      </c>
      <c r="E362" s="23"/>
    </row>
    <row r="363" spans="1:5" x14ac:dyDescent="0.4">
      <c r="A363" s="23"/>
      <c r="B363" s="25"/>
      <c r="C363" s="23"/>
      <c r="D363" s="23" t="s">
        <v>469</v>
      </c>
      <c r="E363" s="23"/>
    </row>
    <row r="364" spans="1:5" x14ac:dyDescent="0.4">
      <c r="A364" s="23"/>
      <c r="B364" s="25"/>
      <c r="C364" s="23"/>
      <c r="D364" s="23" t="s">
        <v>169</v>
      </c>
      <c r="E364" s="23"/>
    </row>
    <row r="365" spans="1:5" x14ac:dyDescent="0.4">
      <c r="A365" s="23"/>
      <c r="B365" s="25"/>
      <c r="C365" s="23"/>
      <c r="D365" s="23" t="s">
        <v>171</v>
      </c>
      <c r="E365" s="23"/>
    </row>
    <row r="366" spans="1:5" x14ac:dyDescent="0.4">
      <c r="A366" s="23"/>
      <c r="B366" s="25"/>
      <c r="C366" s="23"/>
      <c r="D366" s="23" t="s">
        <v>173</v>
      </c>
      <c r="E366" s="23"/>
    </row>
    <row r="367" spans="1:5" x14ac:dyDescent="0.4">
      <c r="A367" s="23"/>
      <c r="B367" s="25"/>
      <c r="C367" s="23"/>
      <c r="D367" s="23" t="s">
        <v>175</v>
      </c>
      <c r="E367" s="23"/>
    </row>
    <row r="368" spans="1:5" x14ac:dyDescent="0.4">
      <c r="A368" s="23"/>
      <c r="B368" s="25"/>
      <c r="C368" s="23"/>
      <c r="D368" s="23" t="s">
        <v>177</v>
      </c>
      <c r="E368" s="23"/>
    </row>
    <row r="369" spans="1:5" x14ac:dyDescent="0.4">
      <c r="A369" s="23"/>
      <c r="B369" s="25"/>
      <c r="C369" s="23"/>
      <c r="D369" s="23" t="s">
        <v>179</v>
      </c>
      <c r="E369" s="23"/>
    </row>
    <row r="370" spans="1:5" x14ac:dyDescent="0.4">
      <c r="A370" s="23"/>
      <c r="B370" s="25"/>
      <c r="C370" s="23"/>
      <c r="D370" s="23" t="s">
        <v>181</v>
      </c>
      <c r="E370" s="23"/>
    </row>
    <row r="371" spans="1:5" x14ac:dyDescent="0.4">
      <c r="A371" s="23"/>
      <c r="B371" s="25"/>
      <c r="C371" s="23"/>
      <c r="D371" s="23" t="s">
        <v>183</v>
      </c>
      <c r="E371" s="23"/>
    </row>
    <row r="372" spans="1:5" x14ac:dyDescent="0.4">
      <c r="A372" s="23"/>
      <c r="B372" s="25"/>
      <c r="C372" s="23"/>
      <c r="D372" s="23" t="s">
        <v>184</v>
      </c>
      <c r="E372" s="23"/>
    </row>
    <row r="373" spans="1:5" x14ac:dyDescent="0.4">
      <c r="A373" s="23"/>
      <c r="B373" s="25"/>
      <c r="C373" s="23"/>
      <c r="D373" s="23" t="s">
        <v>185</v>
      </c>
      <c r="E373" s="23"/>
    </row>
    <row r="374" spans="1:5" x14ac:dyDescent="0.4">
      <c r="A374" s="23"/>
      <c r="B374" s="25"/>
      <c r="C374" s="23"/>
      <c r="D374" s="23" t="s">
        <v>186</v>
      </c>
      <c r="E374" s="23"/>
    </row>
    <row r="375" spans="1:5" x14ac:dyDescent="0.4">
      <c r="A375" s="23"/>
      <c r="B375" s="25"/>
      <c r="C375" s="23"/>
      <c r="D375" s="23" t="s">
        <v>188</v>
      </c>
      <c r="E375" s="23"/>
    </row>
    <row r="376" spans="1:5" x14ac:dyDescent="0.4">
      <c r="A376" s="23"/>
      <c r="B376" s="25"/>
      <c r="C376" s="23"/>
      <c r="D376" s="23" t="s">
        <v>190</v>
      </c>
      <c r="E376" s="23"/>
    </row>
    <row r="377" spans="1:5" x14ac:dyDescent="0.4">
      <c r="A377" s="23"/>
      <c r="B377" s="25"/>
      <c r="C377" s="23"/>
      <c r="D377" s="23" t="s">
        <v>192</v>
      </c>
      <c r="E377" s="23"/>
    </row>
    <row r="378" spans="1:5" x14ac:dyDescent="0.4">
      <c r="A378" s="23"/>
      <c r="B378" s="25"/>
      <c r="C378" s="23"/>
      <c r="D378" s="23" t="s">
        <v>194</v>
      </c>
      <c r="E378" s="23"/>
    </row>
    <row r="379" spans="1:5" x14ac:dyDescent="0.4">
      <c r="A379" s="23"/>
      <c r="B379" s="25"/>
      <c r="C379" s="23"/>
      <c r="D379" s="23" t="s">
        <v>195</v>
      </c>
      <c r="E379" s="23"/>
    </row>
    <row r="380" spans="1:5" x14ac:dyDescent="0.4">
      <c r="A380" s="23"/>
      <c r="B380" s="25"/>
      <c r="C380" s="23"/>
      <c r="D380" s="23" t="s">
        <v>196</v>
      </c>
      <c r="E380" s="23"/>
    </row>
    <row r="381" spans="1:5" x14ac:dyDescent="0.4">
      <c r="A381" s="23"/>
      <c r="B381" s="25"/>
      <c r="C381" s="23"/>
      <c r="D381" s="23" t="s">
        <v>197</v>
      </c>
      <c r="E381" s="23"/>
    </row>
    <row r="382" spans="1:5" x14ac:dyDescent="0.4">
      <c r="A382" s="23"/>
      <c r="B382" s="25"/>
      <c r="C382" s="23"/>
      <c r="D382" s="23" t="s">
        <v>199</v>
      </c>
      <c r="E382" s="23"/>
    </row>
    <row r="383" spans="1:5" x14ac:dyDescent="0.4">
      <c r="A383" s="23"/>
      <c r="B383" s="25"/>
      <c r="C383" s="23"/>
      <c r="D383" s="23" t="s">
        <v>201</v>
      </c>
      <c r="E383" s="23"/>
    </row>
    <row r="384" spans="1:5" x14ac:dyDescent="0.4">
      <c r="A384" s="23"/>
      <c r="B384" s="25"/>
      <c r="C384" s="23"/>
      <c r="D384" s="23" t="s">
        <v>203</v>
      </c>
      <c r="E384" s="23"/>
    </row>
    <row r="385" spans="1:5" x14ac:dyDescent="0.4">
      <c r="A385" s="23"/>
      <c r="B385" s="25"/>
      <c r="C385" s="23"/>
      <c r="D385" s="23" t="s">
        <v>205</v>
      </c>
      <c r="E385" s="23"/>
    </row>
    <row r="386" spans="1:5" x14ac:dyDescent="0.4">
      <c r="A386" s="23"/>
      <c r="B386" s="25"/>
      <c r="C386" s="23"/>
      <c r="D386" s="23" t="s">
        <v>207</v>
      </c>
      <c r="E386" s="23"/>
    </row>
    <row r="387" spans="1:5" x14ac:dyDescent="0.4">
      <c r="A387" s="23"/>
      <c r="B387" s="25"/>
      <c r="C387" s="23"/>
      <c r="D387" s="23" t="s">
        <v>209</v>
      </c>
      <c r="E387" s="23"/>
    </row>
    <row r="388" spans="1:5" x14ac:dyDescent="0.4">
      <c r="A388" s="23"/>
      <c r="B388" s="25"/>
      <c r="C388" s="23"/>
      <c r="D388" s="23" t="s">
        <v>211</v>
      </c>
      <c r="E388" s="23"/>
    </row>
    <row r="389" spans="1:5" x14ac:dyDescent="0.4">
      <c r="A389" s="23"/>
      <c r="B389" s="25"/>
      <c r="C389" s="23"/>
      <c r="D389" s="23" t="s">
        <v>213</v>
      </c>
      <c r="E389" s="23"/>
    </row>
    <row r="390" spans="1:5" x14ac:dyDescent="0.4">
      <c r="A390" s="23"/>
      <c r="B390" s="25"/>
      <c r="C390" s="23"/>
      <c r="D390" s="23" t="s">
        <v>470</v>
      </c>
      <c r="E390" s="23"/>
    </row>
    <row r="391" spans="1:5" x14ac:dyDescent="0.4">
      <c r="A391" s="23"/>
      <c r="B391" s="25"/>
      <c r="C391" s="23"/>
      <c r="D391" s="23" t="s">
        <v>471</v>
      </c>
      <c r="E391" s="23"/>
    </row>
    <row r="392" spans="1:5" x14ac:dyDescent="0.4">
      <c r="A392" s="23"/>
      <c r="B392" s="25"/>
      <c r="C392" s="23"/>
      <c r="D392" s="23" t="s">
        <v>472</v>
      </c>
      <c r="E392" s="23"/>
    </row>
    <row r="393" spans="1:5" x14ac:dyDescent="0.4">
      <c r="A393" s="23"/>
      <c r="B393" s="25"/>
      <c r="C393" s="23"/>
      <c r="D393" s="23" t="s">
        <v>473</v>
      </c>
      <c r="E393" s="23"/>
    </row>
    <row r="394" spans="1:5" x14ac:dyDescent="0.4">
      <c r="A394" s="23"/>
      <c r="B394" s="25"/>
      <c r="C394" s="23"/>
      <c r="D394" s="23" t="s">
        <v>474</v>
      </c>
      <c r="E394" s="23"/>
    </row>
    <row r="395" spans="1:5" x14ac:dyDescent="0.4">
      <c r="A395" s="23"/>
      <c r="B395" s="25"/>
      <c r="C395" s="23"/>
      <c r="D395" s="23" t="s">
        <v>475</v>
      </c>
      <c r="E395" s="23"/>
    </row>
    <row r="396" spans="1:5" x14ac:dyDescent="0.4">
      <c r="A396" s="23"/>
      <c r="B396" s="25"/>
      <c r="C396" s="23"/>
      <c r="D396" s="23" t="s">
        <v>476</v>
      </c>
      <c r="E396" s="23"/>
    </row>
    <row r="397" spans="1:5" x14ac:dyDescent="0.4">
      <c r="A397" s="23"/>
      <c r="B397" s="25"/>
      <c r="C397" s="23"/>
      <c r="D397" s="23" t="s">
        <v>477</v>
      </c>
      <c r="E397" s="23"/>
    </row>
    <row r="398" spans="1:5" x14ac:dyDescent="0.4">
      <c r="A398" s="23"/>
      <c r="B398" s="25"/>
      <c r="C398" s="23"/>
      <c r="D398" s="23" t="s">
        <v>478</v>
      </c>
      <c r="E398" s="23"/>
    </row>
    <row r="399" spans="1:5" x14ac:dyDescent="0.4">
      <c r="A399" s="23"/>
      <c r="B399" s="25"/>
      <c r="C399" s="23"/>
      <c r="D399" s="23" t="s">
        <v>479</v>
      </c>
      <c r="E399" s="23"/>
    </row>
    <row r="400" spans="1:5" x14ac:dyDescent="0.4">
      <c r="A400" s="23"/>
      <c r="B400" s="25"/>
      <c r="C400" s="23"/>
      <c r="D400" s="23" t="s">
        <v>480</v>
      </c>
      <c r="E400" s="23"/>
    </row>
    <row r="401" spans="1:5" x14ac:dyDescent="0.4">
      <c r="A401" s="23"/>
      <c r="B401" s="25"/>
      <c r="C401" s="23"/>
      <c r="D401" s="23" t="s">
        <v>481</v>
      </c>
      <c r="E401" s="23"/>
    </row>
    <row r="402" spans="1:5" x14ac:dyDescent="0.4">
      <c r="A402" s="23"/>
      <c r="B402" s="25"/>
      <c r="C402" s="23"/>
      <c r="D402" s="23" t="s">
        <v>482</v>
      </c>
      <c r="E402" s="23"/>
    </row>
    <row r="403" spans="1:5" x14ac:dyDescent="0.4">
      <c r="A403" s="23"/>
      <c r="B403" s="25"/>
      <c r="C403" s="23"/>
      <c r="D403" s="23" t="s">
        <v>483</v>
      </c>
      <c r="E403" s="23"/>
    </row>
    <row r="404" spans="1:5" x14ac:dyDescent="0.4">
      <c r="A404" s="23"/>
      <c r="B404" s="25"/>
      <c r="C404" s="23"/>
      <c r="D404" s="23" t="s">
        <v>484</v>
      </c>
      <c r="E404" s="23"/>
    </row>
    <row r="405" spans="1:5" x14ac:dyDescent="0.4">
      <c r="A405" s="23"/>
      <c r="B405" s="25"/>
      <c r="C405" s="23"/>
      <c r="D405" s="23" t="s">
        <v>485</v>
      </c>
      <c r="E405" s="23"/>
    </row>
    <row r="406" spans="1:5" x14ac:dyDescent="0.4">
      <c r="A406" s="23"/>
      <c r="B406" s="25"/>
      <c r="C406" s="23"/>
      <c r="D406" s="23" t="s">
        <v>486</v>
      </c>
      <c r="E406" s="23"/>
    </row>
    <row r="407" spans="1:5" x14ac:dyDescent="0.4">
      <c r="A407" s="23"/>
      <c r="B407" s="25"/>
      <c r="C407" s="23"/>
      <c r="D407" s="23" t="s">
        <v>487</v>
      </c>
      <c r="E407" s="23"/>
    </row>
    <row r="408" spans="1:5" x14ac:dyDescent="0.4">
      <c r="A408" s="23"/>
      <c r="B408" s="25"/>
      <c r="C408" s="23"/>
      <c r="D408" s="23" t="s">
        <v>488</v>
      </c>
      <c r="E408" s="23"/>
    </row>
    <row r="409" spans="1:5" x14ac:dyDescent="0.4">
      <c r="A409" s="23"/>
      <c r="B409" s="25"/>
      <c r="C409" s="23"/>
      <c r="D409" s="23" t="s">
        <v>77</v>
      </c>
      <c r="E409" s="23"/>
    </row>
    <row r="410" spans="1:5" x14ac:dyDescent="0.4">
      <c r="A410" s="23"/>
      <c r="B410" s="25"/>
      <c r="C410" s="23"/>
      <c r="D410" s="23" t="s">
        <v>489</v>
      </c>
      <c r="E410" s="23"/>
    </row>
    <row r="411" spans="1:5" x14ac:dyDescent="0.4">
      <c r="A411" s="23"/>
      <c r="B411" s="25"/>
      <c r="C411" s="23"/>
      <c r="D411" s="23" t="s">
        <v>490</v>
      </c>
      <c r="E411" s="23"/>
    </row>
    <row r="412" spans="1:5" x14ac:dyDescent="0.4">
      <c r="A412" s="23"/>
      <c r="B412" s="25"/>
      <c r="C412" s="23"/>
      <c r="D412" s="23" t="s">
        <v>491</v>
      </c>
      <c r="E412" s="23"/>
    </row>
    <row r="413" spans="1:5" x14ac:dyDescent="0.4">
      <c r="A413" s="23"/>
      <c r="B413" s="25"/>
      <c r="C413" s="23"/>
      <c r="D413" s="23" t="s">
        <v>492</v>
      </c>
      <c r="E413" s="23"/>
    </row>
    <row r="414" spans="1:5" x14ac:dyDescent="0.4">
      <c r="A414" s="23"/>
      <c r="B414" s="25"/>
      <c r="C414" s="23"/>
      <c r="D414" s="23" t="s">
        <v>493</v>
      </c>
      <c r="E414" s="23"/>
    </row>
    <row r="415" spans="1:5" x14ac:dyDescent="0.4">
      <c r="A415" s="23"/>
      <c r="B415" s="25"/>
      <c r="C415" s="23"/>
      <c r="D415" s="23" t="s">
        <v>217</v>
      </c>
      <c r="E415" s="23"/>
    </row>
    <row r="416" spans="1:5" x14ac:dyDescent="0.4">
      <c r="A416" s="23"/>
      <c r="B416" s="25"/>
      <c r="C416" s="23"/>
      <c r="D416" s="23" t="s">
        <v>219</v>
      </c>
      <c r="E416" s="23"/>
    </row>
    <row r="417" spans="1:5" x14ac:dyDescent="0.4">
      <c r="A417" s="23"/>
      <c r="B417" s="25"/>
      <c r="C417" s="23"/>
      <c r="D417" s="23" t="s">
        <v>79</v>
      </c>
      <c r="E417" s="23"/>
    </row>
    <row r="418" spans="1:5" x14ac:dyDescent="0.4">
      <c r="A418" s="23"/>
      <c r="B418" s="25"/>
      <c r="C418" s="23"/>
      <c r="D418" s="23" t="s">
        <v>494</v>
      </c>
      <c r="E418" s="23"/>
    </row>
    <row r="419" spans="1:5" x14ac:dyDescent="0.4">
      <c r="A419" s="23"/>
      <c r="B419" s="25"/>
      <c r="C419" s="23"/>
      <c r="D419" s="23" t="s">
        <v>495</v>
      </c>
      <c r="E419" s="23"/>
    </row>
    <row r="420" spans="1:5" x14ac:dyDescent="0.4">
      <c r="A420" s="23"/>
      <c r="B420" s="25"/>
      <c r="C420" s="23"/>
      <c r="D420" s="23" t="s">
        <v>220</v>
      </c>
      <c r="E420" s="23"/>
    </row>
    <row r="421" spans="1:5" x14ac:dyDescent="0.4">
      <c r="A421" s="23"/>
      <c r="B421" s="25"/>
      <c r="C421" s="23"/>
      <c r="D421" s="23" t="s">
        <v>82</v>
      </c>
      <c r="E421" s="23"/>
    </row>
    <row r="422" spans="1:5" x14ac:dyDescent="0.4">
      <c r="A422" s="23"/>
      <c r="B422" s="25"/>
      <c r="C422" s="23"/>
      <c r="D422" s="23" t="s">
        <v>496</v>
      </c>
      <c r="E422" s="23"/>
    </row>
    <row r="423" spans="1:5" x14ac:dyDescent="0.4">
      <c r="A423" s="23"/>
      <c r="B423" s="25"/>
      <c r="C423" s="23"/>
      <c r="D423" s="23" t="s">
        <v>497</v>
      </c>
      <c r="E423" s="23"/>
    </row>
    <row r="424" spans="1:5" x14ac:dyDescent="0.4">
      <c r="A424" s="23"/>
      <c r="B424" s="25"/>
      <c r="C424" s="23"/>
      <c r="D424" s="23" t="s">
        <v>498</v>
      </c>
      <c r="E424" s="23"/>
    </row>
    <row r="425" spans="1:5" x14ac:dyDescent="0.4">
      <c r="A425" s="23"/>
      <c r="B425" s="25"/>
      <c r="C425" s="23"/>
      <c r="D425" s="23" t="s">
        <v>499</v>
      </c>
      <c r="E425" s="23"/>
    </row>
    <row r="426" spans="1:5" x14ac:dyDescent="0.4">
      <c r="A426" s="23"/>
      <c r="B426" s="25"/>
      <c r="C426" s="23"/>
      <c r="D426" s="23" t="s">
        <v>223</v>
      </c>
      <c r="E426" s="23"/>
    </row>
    <row r="427" spans="1:5" x14ac:dyDescent="0.4">
      <c r="A427" s="23"/>
      <c r="B427" s="25"/>
      <c r="C427" s="23"/>
      <c r="D427" s="23" t="s">
        <v>85</v>
      </c>
      <c r="E427" s="23"/>
    </row>
    <row r="428" spans="1:5" x14ac:dyDescent="0.4">
      <c r="A428" s="23"/>
      <c r="B428" s="25"/>
      <c r="C428" s="23"/>
      <c r="D428" s="23" t="s">
        <v>500</v>
      </c>
      <c r="E428" s="23"/>
    </row>
    <row r="429" spans="1:5" x14ac:dyDescent="0.4">
      <c r="A429" s="23"/>
      <c r="B429" s="25"/>
      <c r="C429" s="23"/>
      <c r="D429" s="23" t="s">
        <v>501</v>
      </c>
      <c r="E429" s="23"/>
    </row>
    <row r="430" spans="1:5" x14ac:dyDescent="0.4">
      <c r="A430" s="23"/>
      <c r="B430" s="25"/>
      <c r="C430" s="23"/>
      <c r="D430" s="23" t="s">
        <v>502</v>
      </c>
      <c r="E430" s="23"/>
    </row>
    <row r="431" spans="1:5" x14ac:dyDescent="0.4">
      <c r="A431" s="23"/>
      <c r="B431" s="25"/>
      <c r="C431" s="23"/>
      <c r="D431" s="23" t="s">
        <v>503</v>
      </c>
      <c r="E431" s="23"/>
    </row>
    <row r="432" spans="1:5" x14ac:dyDescent="0.4">
      <c r="A432" s="23"/>
      <c r="B432" s="25"/>
      <c r="C432" s="23"/>
      <c r="D432" s="23" t="s">
        <v>504</v>
      </c>
      <c r="E432" s="23"/>
    </row>
    <row r="433" spans="1:5" x14ac:dyDescent="0.4">
      <c r="A433" s="23"/>
      <c r="B433" s="25"/>
      <c r="C433" s="23"/>
      <c r="D433" s="23" t="s">
        <v>226</v>
      </c>
      <c r="E433" s="23"/>
    </row>
    <row r="434" spans="1:5" x14ac:dyDescent="0.4">
      <c r="A434" s="23"/>
      <c r="B434" s="25"/>
      <c r="C434" s="23"/>
      <c r="D434" s="23" t="s">
        <v>228</v>
      </c>
      <c r="E434" s="23"/>
    </row>
    <row r="435" spans="1:5" x14ac:dyDescent="0.4">
      <c r="A435" s="23"/>
      <c r="B435" s="25"/>
      <c r="C435" s="23"/>
      <c r="D435" s="23" t="s">
        <v>230</v>
      </c>
      <c r="E435" s="23"/>
    </row>
    <row r="436" spans="1:5" x14ac:dyDescent="0.4">
      <c r="A436" s="23"/>
      <c r="B436" s="25"/>
      <c r="C436" s="23"/>
      <c r="D436" s="23" t="s">
        <v>232</v>
      </c>
      <c r="E436" s="23"/>
    </row>
    <row r="437" spans="1:5" x14ac:dyDescent="0.4">
      <c r="A437" s="23"/>
      <c r="B437" s="25"/>
      <c r="C437" s="23"/>
      <c r="D437" s="23" t="s">
        <v>234</v>
      </c>
      <c r="E437" s="23"/>
    </row>
    <row r="438" spans="1:5" x14ac:dyDescent="0.4">
      <c r="A438" s="23"/>
      <c r="B438" s="25"/>
      <c r="C438" s="23"/>
      <c r="D438" s="23" t="s">
        <v>236</v>
      </c>
      <c r="E438" s="23"/>
    </row>
    <row r="439" spans="1:5" x14ac:dyDescent="0.4">
      <c r="A439" s="23"/>
      <c r="B439" s="25"/>
      <c r="C439" s="23"/>
      <c r="D439" s="23" t="s">
        <v>505</v>
      </c>
      <c r="E439" s="23"/>
    </row>
    <row r="440" spans="1:5" x14ac:dyDescent="0.4">
      <c r="A440" s="23"/>
      <c r="B440" s="25"/>
      <c r="C440" s="23"/>
      <c r="D440" s="23" t="s">
        <v>506</v>
      </c>
      <c r="E440" s="23"/>
    </row>
    <row r="441" spans="1:5" x14ac:dyDescent="0.4">
      <c r="A441" s="23"/>
      <c r="B441" s="25"/>
      <c r="C441" s="23"/>
      <c r="D441" s="23" t="s">
        <v>507</v>
      </c>
      <c r="E441" s="23"/>
    </row>
    <row r="442" spans="1:5" x14ac:dyDescent="0.4">
      <c r="A442" s="23"/>
      <c r="B442" s="25"/>
      <c r="C442" s="23"/>
      <c r="D442" s="23" t="s">
        <v>508</v>
      </c>
      <c r="E442" s="23"/>
    </row>
    <row r="443" spans="1:5" x14ac:dyDescent="0.4">
      <c r="A443" s="23"/>
      <c r="B443" s="25"/>
      <c r="C443" s="23"/>
      <c r="D443" s="23" t="s">
        <v>509</v>
      </c>
      <c r="E443" s="23"/>
    </row>
    <row r="444" spans="1:5" x14ac:dyDescent="0.4">
      <c r="A444" s="23"/>
      <c r="B444" s="25"/>
      <c r="C444" s="23"/>
      <c r="D444" s="23" t="s">
        <v>510</v>
      </c>
      <c r="E444" s="23"/>
    </row>
    <row r="445" spans="1:5" x14ac:dyDescent="0.4">
      <c r="A445" s="23"/>
      <c r="B445" s="25"/>
      <c r="C445" s="23"/>
      <c r="D445" s="23" t="s">
        <v>511</v>
      </c>
      <c r="E445" s="23"/>
    </row>
    <row r="446" spans="1:5" x14ac:dyDescent="0.4">
      <c r="A446" s="23"/>
      <c r="B446" s="25"/>
      <c r="C446" s="23"/>
      <c r="D446" s="23" t="s">
        <v>512</v>
      </c>
      <c r="E446" s="23"/>
    </row>
    <row r="447" spans="1:5" x14ac:dyDescent="0.4">
      <c r="A447" s="23"/>
      <c r="B447" s="25"/>
      <c r="C447" s="23"/>
      <c r="D447" s="23" t="s">
        <v>513</v>
      </c>
      <c r="E447" s="23"/>
    </row>
    <row r="448" spans="1:5" x14ac:dyDescent="0.4">
      <c r="A448" s="23"/>
      <c r="B448" s="25"/>
      <c r="C448" s="23"/>
      <c r="D448" s="23" t="s">
        <v>514</v>
      </c>
      <c r="E448" s="23"/>
    </row>
    <row r="449" spans="1:5" x14ac:dyDescent="0.4">
      <c r="A449" s="23"/>
      <c r="B449" s="25"/>
      <c r="C449" s="23"/>
      <c r="D449" s="23" t="s">
        <v>515</v>
      </c>
      <c r="E449" s="23"/>
    </row>
    <row r="450" spans="1:5" x14ac:dyDescent="0.4">
      <c r="A450" s="23"/>
      <c r="B450" s="25"/>
      <c r="C450" s="23"/>
      <c r="D450" s="23" t="s">
        <v>516</v>
      </c>
      <c r="E450" s="23"/>
    </row>
    <row r="451" spans="1:5" x14ac:dyDescent="0.4">
      <c r="A451" s="23"/>
      <c r="B451" s="25"/>
      <c r="C451" s="23"/>
      <c r="D451" s="23" t="s">
        <v>517</v>
      </c>
      <c r="E451" s="23"/>
    </row>
    <row r="452" spans="1:5" x14ac:dyDescent="0.4">
      <c r="A452" s="23"/>
      <c r="B452" s="25"/>
      <c r="C452" s="23"/>
      <c r="D452" s="23" t="s">
        <v>518</v>
      </c>
      <c r="E452" s="23"/>
    </row>
    <row r="453" spans="1:5" x14ac:dyDescent="0.4">
      <c r="A453" s="23"/>
      <c r="B453" s="25"/>
      <c r="C453" s="23"/>
      <c r="D453" s="23" t="s">
        <v>519</v>
      </c>
      <c r="E453" s="23"/>
    </row>
    <row r="454" spans="1:5" x14ac:dyDescent="0.4">
      <c r="A454" s="23"/>
      <c r="B454" s="25"/>
      <c r="C454" s="23"/>
      <c r="D454" s="23" t="s">
        <v>520</v>
      </c>
      <c r="E454" s="23"/>
    </row>
    <row r="455" spans="1:5" x14ac:dyDescent="0.4">
      <c r="A455" s="23"/>
      <c r="B455" s="25"/>
      <c r="C455" s="23"/>
      <c r="D455" s="23" t="s">
        <v>90</v>
      </c>
      <c r="E455" s="23"/>
    </row>
    <row r="456" spans="1:5" x14ac:dyDescent="0.4">
      <c r="A456" s="23"/>
      <c r="B456" s="25"/>
      <c r="C456" s="23"/>
      <c r="D456" s="23" t="s">
        <v>521</v>
      </c>
      <c r="E456" s="23"/>
    </row>
    <row r="457" spans="1:5" x14ac:dyDescent="0.4">
      <c r="A457" s="23"/>
      <c r="B457" s="25"/>
      <c r="C457" s="23"/>
      <c r="D457" s="23" t="s">
        <v>522</v>
      </c>
      <c r="E457" s="23"/>
    </row>
    <row r="458" spans="1:5" x14ac:dyDescent="0.4">
      <c r="A458" s="23"/>
      <c r="B458" s="25"/>
      <c r="C458" s="23"/>
      <c r="D458" s="23" t="s">
        <v>240</v>
      </c>
      <c r="E458" s="23"/>
    </row>
    <row r="459" spans="1:5" x14ac:dyDescent="0.4">
      <c r="A459" s="23"/>
      <c r="B459" s="25"/>
      <c r="C459" s="23"/>
      <c r="D459" s="23" t="s">
        <v>242</v>
      </c>
      <c r="E459" s="23"/>
    </row>
    <row r="460" spans="1:5" x14ac:dyDescent="0.4">
      <c r="A460" s="23"/>
      <c r="B460" s="25"/>
      <c r="C460" s="23"/>
      <c r="D460" s="23" t="s">
        <v>244</v>
      </c>
      <c r="E460" s="23"/>
    </row>
    <row r="461" spans="1:5" x14ac:dyDescent="0.4">
      <c r="A461" s="23"/>
      <c r="B461" s="25"/>
      <c r="C461" s="23"/>
      <c r="D461" s="23" t="s">
        <v>93</v>
      </c>
      <c r="E461" s="23"/>
    </row>
    <row r="462" spans="1:5" x14ac:dyDescent="0.4">
      <c r="A462" s="23"/>
      <c r="B462" s="25"/>
      <c r="C462" s="23"/>
      <c r="D462" s="23" t="s">
        <v>523</v>
      </c>
      <c r="E462" s="23"/>
    </row>
    <row r="463" spans="1:5" x14ac:dyDescent="0.4">
      <c r="A463" s="23"/>
      <c r="B463" s="25"/>
      <c r="C463" s="23"/>
      <c r="D463" s="23" t="s">
        <v>524</v>
      </c>
      <c r="E463" s="23"/>
    </row>
    <row r="464" spans="1:5" x14ac:dyDescent="0.4">
      <c r="A464" s="23"/>
      <c r="B464" s="25"/>
      <c r="C464" s="23"/>
      <c r="D464" s="23" t="s">
        <v>525</v>
      </c>
      <c r="E464" s="23"/>
    </row>
    <row r="465" spans="1:5" x14ac:dyDescent="0.4">
      <c r="A465" s="23"/>
      <c r="B465" s="25"/>
      <c r="C465" s="23"/>
      <c r="D465" s="23" t="s">
        <v>247</v>
      </c>
      <c r="E465" s="23"/>
    </row>
    <row r="466" spans="1:5" x14ac:dyDescent="0.4">
      <c r="A466" s="23"/>
      <c r="B466" s="25"/>
      <c r="C466" s="23"/>
      <c r="D466" s="23" t="s">
        <v>249</v>
      </c>
      <c r="E466" s="23"/>
    </row>
    <row r="467" spans="1:5" x14ac:dyDescent="0.4">
      <c r="A467" s="23"/>
      <c r="B467" s="25"/>
      <c r="C467" s="23"/>
      <c r="D467" s="23" t="s">
        <v>95</v>
      </c>
      <c r="E467" s="23"/>
    </row>
    <row r="468" spans="1:5" x14ac:dyDescent="0.4">
      <c r="A468" s="23"/>
      <c r="B468" s="25"/>
      <c r="C468" s="23"/>
      <c r="D468" s="23" t="s">
        <v>252</v>
      </c>
      <c r="E468" s="23"/>
    </row>
    <row r="469" spans="1:5" x14ac:dyDescent="0.4">
      <c r="A469" s="23"/>
      <c r="B469" s="25"/>
      <c r="C469" s="23"/>
      <c r="D469" s="23" t="s">
        <v>254</v>
      </c>
      <c r="E469" s="23"/>
    </row>
    <row r="470" spans="1:5" x14ac:dyDescent="0.4">
      <c r="A470" s="23"/>
      <c r="B470" s="25"/>
      <c r="C470" s="23"/>
      <c r="D470" s="23" t="s">
        <v>256</v>
      </c>
      <c r="E470" s="23"/>
    </row>
    <row r="471" spans="1:5" x14ac:dyDescent="0.4">
      <c r="A471" s="23"/>
      <c r="B471" s="25"/>
      <c r="C471" s="23"/>
      <c r="D471" s="23" t="s">
        <v>258</v>
      </c>
      <c r="E471" s="23"/>
    </row>
    <row r="472" spans="1:5" x14ac:dyDescent="0.4">
      <c r="A472" s="23"/>
      <c r="B472" s="25"/>
      <c r="C472" s="23"/>
      <c r="D472" s="23" t="s">
        <v>260</v>
      </c>
      <c r="E472" s="23"/>
    </row>
    <row r="473" spans="1:5" x14ac:dyDescent="0.4">
      <c r="A473" s="23"/>
      <c r="B473" s="25"/>
      <c r="C473" s="23"/>
      <c r="D473" s="23" t="s">
        <v>262</v>
      </c>
      <c r="E473" s="23"/>
    </row>
    <row r="474" spans="1:5" x14ac:dyDescent="0.4">
      <c r="A474" s="23"/>
      <c r="B474" s="25"/>
      <c r="C474" s="23"/>
      <c r="D474" s="23" t="s">
        <v>264</v>
      </c>
      <c r="E474" s="23"/>
    </row>
    <row r="475" spans="1:5" x14ac:dyDescent="0.4">
      <c r="A475" s="23"/>
      <c r="B475" s="25"/>
      <c r="C475" s="23"/>
      <c r="D475" s="23" t="s">
        <v>266</v>
      </c>
      <c r="E475" s="23"/>
    </row>
    <row r="476" spans="1:5" x14ac:dyDescent="0.4">
      <c r="A476" s="23"/>
      <c r="B476" s="25"/>
      <c r="C476" s="23"/>
      <c r="D476" s="23" t="s">
        <v>268</v>
      </c>
      <c r="E476" s="23"/>
    </row>
    <row r="477" spans="1:5" x14ac:dyDescent="0.4">
      <c r="A477" s="23"/>
      <c r="B477" s="25"/>
      <c r="C477" s="23"/>
      <c r="D477" s="23" t="s">
        <v>269</v>
      </c>
      <c r="E477" s="23"/>
    </row>
    <row r="478" spans="1:5" x14ac:dyDescent="0.4">
      <c r="A478" s="23"/>
      <c r="B478" s="25"/>
      <c r="C478" s="23"/>
      <c r="D478" s="23" t="s">
        <v>270</v>
      </c>
      <c r="E478" s="23"/>
    </row>
    <row r="479" spans="1:5" x14ac:dyDescent="0.4">
      <c r="A479" s="23"/>
      <c r="B479" s="25"/>
      <c r="C479" s="23"/>
      <c r="D479" s="23" t="s">
        <v>271</v>
      </c>
      <c r="E479" s="23"/>
    </row>
    <row r="480" spans="1:5" x14ac:dyDescent="0.4">
      <c r="A480" s="23"/>
      <c r="B480" s="25"/>
      <c r="C480" s="23"/>
      <c r="D480" s="23" t="s">
        <v>272</v>
      </c>
      <c r="E480" s="23"/>
    </row>
    <row r="481" spans="1:5" x14ac:dyDescent="0.4">
      <c r="A481" s="23"/>
      <c r="B481" s="25"/>
      <c r="C481" s="23"/>
      <c r="D481" s="23" t="s">
        <v>273</v>
      </c>
      <c r="E481" s="23"/>
    </row>
    <row r="482" spans="1:5" x14ac:dyDescent="0.4">
      <c r="A482" s="23"/>
      <c r="B482" s="25"/>
      <c r="C482" s="23"/>
      <c r="D482" s="23" t="s">
        <v>275</v>
      </c>
      <c r="E482" s="23"/>
    </row>
    <row r="483" spans="1:5" x14ac:dyDescent="0.4">
      <c r="A483" s="23"/>
      <c r="B483" s="25"/>
      <c r="C483" s="23"/>
      <c r="D483" s="23" t="s">
        <v>277</v>
      </c>
      <c r="E483" s="23"/>
    </row>
    <row r="484" spans="1:5" x14ac:dyDescent="0.4">
      <c r="A484" s="23"/>
      <c r="B484" s="25"/>
      <c r="C484" s="23"/>
      <c r="D484" s="23" t="s">
        <v>279</v>
      </c>
      <c r="E484" s="23"/>
    </row>
    <row r="485" spans="1:5" x14ac:dyDescent="0.4">
      <c r="A485" s="23"/>
      <c r="B485" s="25"/>
      <c r="C485" s="23"/>
      <c r="D485" s="23" t="s">
        <v>98</v>
      </c>
      <c r="E485" s="23"/>
    </row>
    <row r="486" spans="1:5" x14ac:dyDescent="0.4">
      <c r="A486" s="23"/>
      <c r="B486" s="25"/>
      <c r="C486" s="23"/>
      <c r="D486" s="23" t="s">
        <v>526</v>
      </c>
      <c r="E486" s="23"/>
    </row>
    <row r="487" spans="1:5" x14ac:dyDescent="0.4">
      <c r="A487" s="23"/>
      <c r="B487" s="25"/>
      <c r="C487" s="23"/>
      <c r="D487" s="23" t="s">
        <v>527</v>
      </c>
      <c r="E487" s="23"/>
    </row>
    <row r="488" spans="1:5" x14ac:dyDescent="0.4">
      <c r="A488" s="23"/>
      <c r="B488" s="25"/>
      <c r="C488" s="23"/>
      <c r="D488" s="23" t="s">
        <v>528</v>
      </c>
      <c r="E488" s="23"/>
    </row>
    <row r="489" spans="1:5" x14ac:dyDescent="0.4">
      <c r="A489" s="23"/>
      <c r="B489" s="25"/>
      <c r="C489" s="23"/>
      <c r="D489" s="23" t="s">
        <v>529</v>
      </c>
      <c r="E489" s="23"/>
    </row>
    <row r="490" spans="1:5" x14ac:dyDescent="0.4">
      <c r="A490" s="23"/>
      <c r="B490" s="25"/>
      <c r="C490" s="23"/>
      <c r="D490" s="23" t="s">
        <v>530</v>
      </c>
      <c r="E490" s="23"/>
    </row>
    <row r="491" spans="1:5" x14ac:dyDescent="0.4">
      <c r="A491" s="23"/>
      <c r="B491" s="25"/>
      <c r="C491" s="23"/>
      <c r="D491" s="23" t="s">
        <v>281</v>
      </c>
      <c r="E491" s="23"/>
    </row>
    <row r="492" spans="1:5" x14ac:dyDescent="0.4">
      <c r="A492" s="23"/>
      <c r="B492" s="25"/>
      <c r="C492" s="23"/>
      <c r="D492" s="23" t="s">
        <v>283</v>
      </c>
      <c r="E492" s="23"/>
    </row>
    <row r="493" spans="1:5" x14ac:dyDescent="0.4">
      <c r="A493" s="23"/>
      <c r="B493" s="25"/>
      <c r="C493" s="23"/>
      <c r="D493" s="23" t="s">
        <v>284</v>
      </c>
      <c r="E493" s="23"/>
    </row>
    <row r="494" spans="1:5" x14ac:dyDescent="0.4">
      <c r="A494" s="23"/>
      <c r="B494" s="25"/>
      <c r="C494" s="23"/>
      <c r="D494" s="23" t="s">
        <v>285</v>
      </c>
      <c r="E494" s="23"/>
    </row>
    <row r="495" spans="1:5" x14ac:dyDescent="0.4">
      <c r="A495" s="23"/>
      <c r="B495" s="25"/>
      <c r="C495" s="23"/>
      <c r="D495" s="23" t="s">
        <v>286</v>
      </c>
      <c r="E495" s="23"/>
    </row>
    <row r="496" spans="1:5" x14ac:dyDescent="0.4">
      <c r="A496" s="23"/>
      <c r="B496" s="25"/>
      <c r="C496" s="23"/>
      <c r="D496" s="23" t="s">
        <v>287</v>
      </c>
      <c r="E496" s="23"/>
    </row>
    <row r="497" spans="1:5" x14ac:dyDescent="0.4">
      <c r="A497" s="23"/>
      <c r="B497" s="25"/>
      <c r="C497" s="23"/>
      <c r="D497" s="23" t="s">
        <v>289</v>
      </c>
      <c r="E497" s="23"/>
    </row>
    <row r="498" spans="1:5" x14ac:dyDescent="0.4">
      <c r="A498" s="23"/>
      <c r="B498" s="25"/>
      <c r="C498" s="23"/>
      <c r="D498" s="23" t="s">
        <v>290</v>
      </c>
      <c r="E498" s="23"/>
    </row>
    <row r="499" spans="1:5" x14ac:dyDescent="0.4">
      <c r="A499" s="23"/>
      <c r="B499" s="25"/>
      <c r="C499" s="23"/>
      <c r="D499" s="23" t="s">
        <v>291</v>
      </c>
      <c r="E499" s="23"/>
    </row>
    <row r="500" spans="1:5" x14ac:dyDescent="0.4">
      <c r="A500" s="23"/>
      <c r="B500" s="25"/>
      <c r="C500" s="23"/>
      <c r="D500" s="23" t="s">
        <v>293</v>
      </c>
      <c r="E500" s="23"/>
    </row>
    <row r="501" spans="1:5" x14ac:dyDescent="0.4">
      <c r="A501" s="23"/>
      <c r="B501" s="25"/>
      <c r="C501" s="23"/>
      <c r="D501" s="23" t="s">
        <v>295</v>
      </c>
      <c r="E501" s="23"/>
    </row>
    <row r="502" spans="1:5" x14ac:dyDescent="0.4">
      <c r="A502" s="23"/>
      <c r="B502" s="25"/>
      <c r="C502" s="23"/>
      <c r="D502" s="23" t="s">
        <v>297</v>
      </c>
      <c r="E502" s="23"/>
    </row>
    <row r="503" spans="1:5" x14ac:dyDescent="0.4">
      <c r="A503" s="23"/>
      <c r="B503" s="25"/>
      <c r="C503" s="23"/>
      <c r="E503" s="23"/>
    </row>
    <row r="504" spans="1:5" x14ac:dyDescent="0.4">
      <c r="A504" s="23"/>
      <c r="B504" s="25"/>
      <c r="C504" s="23"/>
      <c r="E504" s="23"/>
    </row>
    <row r="505" spans="1:5" x14ac:dyDescent="0.4">
      <c r="A505" s="23"/>
      <c r="B505" s="25"/>
      <c r="C505" s="23"/>
      <c r="E505" s="23"/>
    </row>
    <row r="506" spans="1:5" x14ac:dyDescent="0.4">
      <c r="A506" s="23"/>
      <c r="B506" s="25"/>
      <c r="C506" s="23"/>
      <c r="E506" s="23"/>
    </row>
    <row r="507" spans="1:5" x14ac:dyDescent="0.4">
      <c r="A507" s="23"/>
      <c r="B507" s="25"/>
      <c r="C507" s="23"/>
      <c r="E507" s="23"/>
    </row>
    <row r="508" spans="1:5" x14ac:dyDescent="0.4">
      <c r="A508" s="23"/>
      <c r="B508" s="25"/>
      <c r="C508" s="23"/>
      <c r="E508" s="23"/>
    </row>
    <row r="509" spans="1:5" x14ac:dyDescent="0.4">
      <c r="A509" s="23"/>
      <c r="B509" s="25"/>
      <c r="C509" s="23"/>
      <c r="E509" s="23"/>
    </row>
    <row r="510" spans="1:5" x14ac:dyDescent="0.4">
      <c r="A510" s="23"/>
      <c r="B510" s="25"/>
      <c r="C510" s="23"/>
      <c r="E510" s="23"/>
    </row>
    <row r="511" spans="1:5" x14ac:dyDescent="0.4">
      <c r="A511" s="23"/>
      <c r="B511" s="25"/>
      <c r="C511" s="23"/>
      <c r="E511" s="23"/>
    </row>
    <row r="512" spans="1:5" x14ac:dyDescent="0.4">
      <c r="A512" s="23"/>
      <c r="B512" s="25"/>
      <c r="C512" s="23"/>
      <c r="E512" s="23"/>
    </row>
    <row r="513" spans="1:5" x14ac:dyDescent="0.4">
      <c r="A513" s="23"/>
      <c r="B513" s="25"/>
      <c r="C513" s="23"/>
      <c r="E513" s="23"/>
    </row>
    <row r="514" spans="1:5" x14ac:dyDescent="0.4">
      <c r="A514" s="23"/>
      <c r="B514" s="25"/>
      <c r="C514" s="23"/>
      <c r="E514" s="23"/>
    </row>
    <row r="515" spans="1:5" x14ac:dyDescent="0.4">
      <c r="A515" s="23"/>
      <c r="B515" s="25"/>
      <c r="C515" s="23"/>
      <c r="E515" s="23"/>
    </row>
    <row r="516" spans="1:5" x14ac:dyDescent="0.4">
      <c r="A516" s="23"/>
      <c r="B516" s="25"/>
      <c r="C516" s="23"/>
      <c r="E516" s="23"/>
    </row>
    <row r="517" spans="1:5" x14ac:dyDescent="0.4">
      <c r="A517" s="23"/>
      <c r="B517" s="25"/>
      <c r="C517" s="23"/>
      <c r="E517" s="23"/>
    </row>
    <row r="518" spans="1:5" x14ac:dyDescent="0.4">
      <c r="A518" s="23"/>
      <c r="B518" s="25"/>
      <c r="C518" s="23"/>
      <c r="E518" s="23"/>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Instructions</vt:lpstr>
      <vt:lpstr>GHVP-5 City of Atlanta ONLY</vt:lpstr>
      <vt:lpstr>Payment Standards - City of ATL</vt:lpstr>
      <vt:lpstr>Dropdown Lists</vt:lpstr>
      <vt:lpstr>Bedroom_Quantity_List</vt:lpstr>
      <vt:lpstr>COA_Zone</vt:lpstr>
      <vt:lpstr>County_List</vt:lpstr>
      <vt:lpstr>County_Zip_List</vt:lpstr>
      <vt:lpstr>New_Renewal_List</vt:lpstr>
      <vt:lpstr>'GHVP-5 City of Atlanta ONLY'!Print_Area</vt:lpstr>
      <vt:lpstr>Specific_Zip_List</vt:lpstr>
      <vt:lpstr>Yes_No_List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Solivan-Lopez, Jorge;maxwell.ruppersburg@dbhdd.ga.gov</dc:creator>
  <cp:lastModifiedBy>Ruppersburg, Maxwell</cp:lastModifiedBy>
  <cp:lastPrinted>2020-09-28T18:01:47Z</cp:lastPrinted>
  <dcterms:created xsi:type="dcterms:W3CDTF">2020-07-20T17:35:42Z</dcterms:created>
  <dcterms:modified xsi:type="dcterms:W3CDTF">2022-02-14T18:42:17Z</dcterms:modified>
</cp:coreProperties>
</file>